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 anno" sheetId="1" r:id="rId4"/>
    <sheet state="visible" name="II anno" sheetId="2" r:id="rId5"/>
    <sheet state="visible" name="III anno" sheetId="3" r:id="rId6"/>
  </sheets>
  <definedNames/>
  <calcPr/>
  <extLst>
    <ext uri="GoogleSheetsCustomDataVersion2">
      <go:sheetsCustomData xmlns:go="http://customooxmlschemas.google.com/" r:id="rId7" roundtripDataChecksum="h4shniiNnuRBTsF0cYk5zEWP/rVCPTQBI3bvXw/mIL0="/>
    </ext>
  </extLst>
</workbook>
</file>

<file path=xl/sharedStrings.xml><?xml version="1.0" encoding="utf-8"?>
<sst xmlns="http://schemas.openxmlformats.org/spreadsheetml/2006/main" count="893" uniqueCount="425">
  <si>
    <t>CdS in Tecniche di Laboratorio Biomedico</t>
  </si>
  <si>
    <t>ore docente (calcolate sul numero di gruppi)</t>
  </si>
  <si>
    <t>mutuazioni</t>
  </si>
  <si>
    <t>anno</t>
  </si>
  <si>
    <t>semestre</t>
  </si>
  <si>
    <t>Codice insegnamento ESSE 3</t>
  </si>
  <si>
    <t>insegnamento</t>
  </si>
  <si>
    <t>modulo</t>
  </si>
  <si>
    <t>SSD modulo</t>
  </si>
  <si>
    <t>docente</t>
  </si>
  <si>
    <t>GSD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</si>
  <si>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</si>
  <si>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</si>
  <si>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</si>
  <si>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</si>
  <si>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</si>
  <si>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</si>
  <si>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</si>
  <si>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</si>
  <si>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</si>
  <si>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</si>
  <si>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</si>
  <si>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</si>
  <si>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</si>
  <si>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</si>
  <si>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</si>
  <si>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</si>
  <si>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</si>
  <si>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</si>
  <si>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</si>
  <si>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</si>
  <si>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</si>
  <si>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</si>
  <si>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</si>
  <si>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</si>
  <si>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2025/2026 - Coorte 2025/2026</t>
  </si>
  <si>
    <t>270-56</t>
  </si>
  <si>
    <t>Scienze 
propedeutiche  1 
(Valutazione trentesimi)</t>
  </si>
  <si>
    <t>Fisica Medica</t>
  </si>
  <si>
    <t xml:space="preserve">FIS/07
</t>
  </si>
  <si>
    <t>Erica Balboni</t>
  </si>
  <si>
    <t xml:space="preserve">DCO </t>
  </si>
  <si>
    <t>Scienze
Propedeutiche</t>
  </si>
  <si>
    <t>ID</t>
  </si>
  <si>
    <t>TLB
TRMIR
TFCePC
DIET
OST</t>
  </si>
  <si>
    <t xml:space="preserve">Informatica
</t>
  </si>
  <si>
    <t>INF/01 
INFO-01/A</t>
  </si>
  <si>
    <t>Marco Martignon</t>
  </si>
  <si>
    <t>DCO
(rinnovo)</t>
  </si>
  <si>
    <t xml:space="preserve">TRMIR
</t>
  </si>
  <si>
    <t>TLB
ID
TFCePC
DIET
OST</t>
  </si>
  <si>
    <t>Basi di informatica medica</t>
  </si>
  <si>
    <t xml:space="preserve">INF/01 
</t>
  </si>
  <si>
    <t>Grazia Righini</t>
  </si>
  <si>
    <t>DCA</t>
  </si>
  <si>
    <t>T</t>
  </si>
  <si>
    <t>270-57</t>
  </si>
  <si>
    <t xml:space="preserve">Scienze
propedeutiche 2
(Valutazione trentesimi) 
</t>
  </si>
  <si>
    <t>Statistica
 Medica</t>
  </si>
  <si>
    <t xml:space="preserve">MED/01
</t>
  </si>
  <si>
    <t>Roberto
D'Amico</t>
  </si>
  <si>
    <t>MEDS-24/A</t>
  </si>
  <si>
    <t>SMECHIMAI</t>
  </si>
  <si>
    <t>PO</t>
  </si>
  <si>
    <t>TFCePC</t>
  </si>
  <si>
    <t>TLB
ID
DIET
TRMIR</t>
  </si>
  <si>
    <t>Sicurezza nei
 Laboratori</t>
  </si>
  <si>
    <t>MED/46</t>
  </si>
  <si>
    <t xml:space="preserve"> Alessandra Marconi</t>
  </si>
  <si>
    <t>MEDS-26/A</t>
  </si>
  <si>
    <t>CHIMOMO</t>
  </si>
  <si>
    <t>PA</t>
  </si>
  <si>
    <t>Scienze e tecniche di Laboratorio Biomedico</t>
  </si>
  <si>
    <t>Diagnostica in vitro: quadro normativo</t>
  </si>
  <si>
    <t>ING-INF/06
IBIO-01/A</t>
  </si>
  <si>
    <t xml:space="preserve">Sonia Cecoli </t>
  </si>
  <si>
    <t>Scienze interdisciplinari</t>
  </si>
  <si>
    <t>270-30</t>
  </si>
  <si>
    <t xml:space="preserve">Chimica e Biochimica   
(Valutazione trentesimi)     </t>
  </si>
  <si>
    <t>Chimica
generale</t>
  </si>
  <si>
    <t xml:space="preserve">CHIM/03
</t>
  </si>
  <si>
    <t>Andrea Paolella</t>
  </si>
  <si>
    <t>CHEM-03/A</t>
  </si>
  <si>
    <t>CHIMGEO</t>
  </si>
  <si>
    <t>Attività formative affini o integrative</t>
  </si>
  <si>
    <t>Chimica
organica</t>
  </si>
  <si>
    <t xml:space="preserve">CHIM/06
</t>
  </si>
  <si>
    <t>Adele Mucci</t>
  </si>
  <si>
    <t>CHEM-05/A</t>
  </si>
  <si>
    <t>Biochimica</t>
  </si>
  <si>
    <r>
      <rPr>
        <rFont val="Calibri"/>
        <color rgb="FF000000"/>
        <sz val="10.0"/>
      </rPr>
      <t>BIO/10</t>
    </r>
    <r>
      <rPr>
        <rFont val="Calibri"/>
        <color rgb="FF000000"/>
        <sz val="10.0"/>
      </rPr>
      <t xml:space="preserve">
</t>
    </r>
  </si>
  <si>
    <t>Elena Tenedini</t>
  </si>
  <si>
    <t xml:space="preserve">
BIOS-09/A</t>
  </si>
  <si>
    <t>Scienze biomediche</t>
  </si>
  <si>
    <t>Biologia
generale</t>
  </si>
  <si>
    <t xml:space="preserve">BIO/13
</t>
  </si>
  <si>
    <t>Ruggiero Norfo</t>
  </si>
  <si>
    <t>BIOS-10/A</t>
  </si>
  <si>
    <t>BMN</t>
  </si>
  <si>
    <t>RTD</t>
  </si>
  <si>
    <t>270-31</t>
  </si>
  <si>
    <t xml:space="preserve">Biologia, Genetica e Fisiologia 
(Valutazione trentesimi)  </t>
  </si>
  <si>
    <t>Biologia 
cellulare</t>
  </si>
  <si>
    <t>Biologia
molecolare</t>
  </si>
  <si>
    <t xml:space="preserve">BIO/12
</t>
  </si>
  <si>
    <t>BIOS-09/A</t>
  </si>
  <si>
    <t>Meccanismi di base nella trasmissione genetica</t>
  </si>
  <si>
    <t xml:space="preserve"> BMN</t>
  </si>
  <si>
    <t>Fisiologia</t>
  </si>
  <si>
    <t xml:space="preserve">BIO/09
</t>
  </si>
  <si>
    <t>Antonietta Vilella</t>
  </si>
  <si>
    <t>BIOS-06/A</t>
  </si>
  <si>
    <t>TLB
TRMIR</t>
  </si>
  <si>
    <t>270-05</t>
  </si>
  <si>
    <t xml:space="preserve">Anatomia Umana e
Istologia
 (Valutazione trentesimi)          </t>
  </si>
  <si>
    <t>Istologia</t>
  </si>
  <si>
    <t xml:space="preserve">BIO/17
</t>
  </si>
  <si>
    <t>Paola Sena</t>
  </si>
  <si>
    <t>BIOS-13/A</t>
  </si>
  <si>
    <t>RU</t>
  </si>
  <si>
    <t>R</t>
  </si>
  <si>
    <t>Anatomia 
Umana</t>
  </si>
  <si>
    <t xml:space="preserve">BIO/16
</t>
  </si>
  <si>
    <t>Vincenza Rita Lo Vasco</t>
  </si>
  <si>
    <t>BIOS-12/A</t>
  </si>
  <si>
    <t>270-32</t>
  </si>
  <si>
    <t xml:space="preserve">Microbiologia e Virologia
 (Valutazione trentesimi)     </t>
  </si>
  <si>
    <t>Microbiologia</t>
  </si>
  <si>
    <t xml:space="preserve">MED/07
</t>
  </si>
  <si>
    <t>Claudio
Cermelli</t>
  </si>
  <si>
    <t>MEDS-03/A</t>
  </si>
  <si>
    <t>Virologia</t>
  </si>
  <si>
    <t>Introduzione alla Microbiologia
e Virologia</t>
  </si>
  <si>
    <t>Lorena Pozzi</t>
  </si>
  <si>
    <t>270-03</t>
  </si>
  <si>
    <t xml:space="preserve">Inglese
 scientifico 
(Valutazione idoneità)           </t>
  </si>
  <si>
    <t>Inglese</t>
  </si>
  <si>
    <t>L-LIN/12
ANGL-01/C</t>
  </si>
  <si>
    <t xml:space="preserve">Ottavio Secchi </t>
  </si>
  <si>
    <t>DSLC</t>
  </si>
  <si>
    <t>Prova finale lingua straniera</t>
  </si>
  <si>
    <t>TRMIR
TLB
TFCePC
DIET
OST</t>
  </si>
  <si>
    <t>Katie Jane Henry</t>
  </si>
  <si>
    <t>CEL</t>
  </si>
  <si>
    <t>270-33</t>
  </si>
  <si>
    <t xml:space="preserve">Tirocinio 
Biomedico I 
(Valutazione trentesimi)         </t>
  </si>
  <si>
    <t xml:space="preserve">Laboratorio Chimica di Base </t>
  </si>
  <si>
    <t>Elisabetta Palazzo</t>
  </si>
  <si>
    <t>DCO
(bando)</t>
  </si>
  <si>
    <t>Tirocinio</t>
  </si>
  <si>
    <t>Laboratorio Anatomia Patologica</t>
  </si>
  <si>
    <t>Silvia Malaguti</t>
  </si>
  <si>
    <t>Laboratorio Analisi Chimico Cliniche</t>
  </si>
  <si>
    <t>Loredana Moretti</t>
  </si>
  <si>
    <t>Laboratorio Tossicologia Diagnostica Avanzata</t>
  </si>
  <si>
    <t>Lucia Nota</t>
  </si>
  <si>
    <t>Baggiovara Laboratorio Unificato</t>
  </si>
  <si>
    <t>Maria Rosaria Cucinelli</t>
  </si>
  <si>
    <t>Barbara Restani</t>
  </si>
  <si>
    <t>DCA/Tutor</t>
  </si>
  <si>
    <t>270-07</t>
  </si>
  <si>
    <t xml:space="preserve">Ulteriori Attività 
Formative 1 anno 
(Valutazione idoneità) </t>
  </si>
  <si>
    <t>Tecniche analitiche di medicina di laboratorio</t>
  </si>
  <si>
    <t>Enrico Tagliafico</t>
  </si>
  <si>
    <t>Laboratori professionali dello specifico SSD</t>
  </si>
  <si>
    <t>Primo 
soccorso</t>
  </si>
  <si>
    <t xml:space="preserve">MED/45
</t>
  </si>
  <si>
    <t>Stefano Busani</t>
  </si>
  <si>
    <t xml:space="preserve">
MEDS-23/A</t>
  </si>
  <si>
    <t>Primo
 soccorso</t>
  </si>
  <si>
    <t xml:space="preserve"> Analisi di laboratorio e tecniche laboratoristiche</t>
  </si>
  <si>
    <t xml:space="preserve">Barbara Restani
</t>
  </si>
  <si>
    <t>Altre attività quali l'informatica, attività seminariali ecc.</t>
  </si>
  <si>
    <t>Livio Casarini</t>
  </si>
  <si>
    <t>270-26</t>
  </si>
  <si>
    <t xml:space="preserve">Attività a scelta 
dello studente 
 (Valutazione idoneità)   </t>
  </si>
  <si>
    <t xml:space="preserve"> I test di screening </t>
  </si>
  <si>
    <t xml:space="preserve"> Livio Casarini</t>
  </si>
  <si>
    <t>A scelta dello
studente</t>
  </si>
  <si>
    <t>Lorena 
Pozzi</t>
  </si>
  <si>
    <t>DCA/tutor</t>
  </si>
  <si>
    <t>Organizzazione e funzioni degli organi universitari</t>
  </si>
  <si>
    <t>Claudio Cermelli</t>
  </si>
  <si>
    <t>TAF</t>
  </si>
  <si>
    <t>RUOLI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</si>
  <si>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</si>
  <si>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</si>
  <si>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</si>
  <si>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</si>
  <si>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</si>
  <si>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</si>
  <si>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</si>
  <si>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</si>
  <si>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</si>
  <si>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</si>
  <si>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</si>
  <si>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</si>
  <si>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</si>
  <si>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AS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</si>
  <si>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</si>
  <si>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</si>
  <si>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</si>
  <si>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</si>
  <si>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</si>
  <si>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</si>
  <si>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</si>
  <si>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tutor/direttore dudattica</t>
  </si>
  <si>
    <t>docente a contratto aziendale</t>
  </si>
  <si>
    <t>DCO</t>
  </si>
  <si>
    <t>docente a contratto oneroso per unimore</t>
  </si>
  <si>
    <t>DCG</t>
  </si>
  <si>
    <t>docente a contratto gratuito per unimore</t>
  </si>
  <si>
    <t>SSD 
modulo</t>
  </si>
  <si>
    <t>ORE
 studente</t>
  </si>
  <si>
    <t>II ANNO - ANNO ACCADEMICO 2025/2026 - Coorte 2024/2025</t>
  </si>
  <si>
    <t>270-40</t>
  </si>
  <si>
    <t>Patologia generale
 e clinica 
(Valutazione trentesimi)</t>
  </si>
  <si>
    <t>Biochimica clinica</t>
  </si>
  <si>
    <t xml:space="preserve">Patologia generale 
</t>
  </si>
  <si>
    <t xml:space="preserve">MED/04
</t>
  </si>
  <si>
    <t>Sara De Biasi</t>
  </si>
  <si>
    <t>MEDS-02/A</t>
  </si>
  <si>
    <t xml:space="preserve">Oncologia </t>
  </si>
  <si>
    <t>Lara Gibellini</t>
  </si>
  <si>
    <t>Patologia clinica</t>
  </si>
  <si>
    <t xml:space="preserve">MED/05
</t>
  </si>
  <si>
    <t>Stefania
Bergamini</t>
  </si>
  <si>
    <t>MEDS-02/B</t>
  </si>
  <si>
    <t>Scienze e tecniche di laboratorio biomedico</t>
  </si>
  <si>
    <t>270-41</t>
  </si>
  <si>
    <t>Immunologia, Immunoematologia, Fisiopatologia Generale ed Endocrina 
(Valutazione trentesimi)</t>
  </si>
  <si>
    <t>Immunologia</t>
  </si>
  <si>
    <t>Milena 
Nasi</t>
  </si>
  <si>
    <t>Immunoematologia</t>
  </si>
  <si>
    <t xml:space="preserve">MED/15
</t>
  </si>
  <si>
    <t>Donatella Venturelli</t>
  </si>
  <si>
    <t>Scienze interdisciplinari Cliniche</t>
  </si>
  <si>
    <t>Fisiopatologia 
generale</t>
  </si>
  <si>
    <t>Anna Iannone</t>
  </si>
  <si>
    <t>Fisiopatologia
 Endocrina</t>
  </si>
  <si>
    <t xml:space="preserve">MED/13
</t>
  </si>
  <si>
    <t>Manuela Simoni</t>
  </si>
  <si>
    <t>MEDS-08/A</t>
  </si>
  <si>
    <t>Tecniche endocrine</t>
  </si>
  <si>
    <t>Livio 
Casarini</t>
  </si>
  <si>
    <t>270-35</t>
  </si>
  <si>
    <t xml:space="preserve">Microbiologia Clinica e Parassitologia Veterinaria
 (Valutazione trentesimi)     </t>
  </si>
  <si>
    <t>Batteriologia</t>
  </si>
  <si>
    <t>Eva Pericolini</t>
  </si>
  <si>
    <t>Claudio
 Cermelli</t>
  </si>
  <si>
    <t>Microbiologia 
Clinica</t>
  </si>
  <si>
    <t>Micologia e
 Parassitologia</t>
  </si>
  <si>
    <t>Parassitologia e Malattie 
Parassitarie degli animali</t>
  </si>
  <si>
    <t>VET/06
MVET-03/B</t>
  </si>
  <si>
    <t>(Gianluca Rugna)</t>
  </si>
  <si>
    <t>Microbiologia e Igiene degli Alimenti</t>
  </si>
  <si>
    <t>Patrizia Messi</t>
  </si>
  <si>
    <t>MEDS-24/B</t>
  </si>
  <si>
    <t>DSV</t>
  </si>
  <si>
    <t>Scienze Biomediche</t>
  </si>
  <si>
    <t>270-10</t>
  </si>
  <si>
    <t>Anatomia e Istologia
Patologica
 (Valutazione trentesimi)</t>
  </si>
  <si>
    <t>Tecniche di
Istopatologia</t>
  </si>
  <si>
    <t>Lorena
 Losi</t>
  </si>
  <si>
    <t>MEDS-04/A</t>
  </si>
  <si>
    <t>Anatomia
 Patologica A</t>
  </si>
  <si>
    <t xml:space="preserve">MED/08
</t>
  </si>
  <si>
    <t>Lorena Losi</t>
  </si>
  <si>
    <t>Scienze Medico Chirurgiche</t>
  </si>
  <si>
    <t>Anatomia
 Patologica B</t>
  </si>
  <si>
    <t>Luca Reggiani Bonetti</t>
  </si>
  <si>
    <t>270-36</t>
  </si>
  <si>
    <t>Farmacologia, Medicina Legale e Genetica Medica 
(Valutazione trentesimi)</t>
  </si>
  <si>
    <t>Farmacotossicologia</t>
  </si>
  <si>
    <t xml:space="preserve">BIO/14
</t>
  </si>
  <si>
    <t>Francesco Ferraguti</t>
  </si>
  <si>
    <t>BIOS-11/A</t>
  </si>
  <si>
    <t>Primo soccorso</t>
  </si>
  <si>
    <t>Tecniche di 
Farmacotossicologia</t>
  </si>
  <si>
    <t>Alessandra Ottani</t>
  </si>
  <si>
    <t>Scienze medico chirurgiche</t>
  </si>
  <si>
    <t>Galenica
 Farmaceutica</t>
  </si>
  <si>
    <t xml:space="preserve">CHIM/09
</t>
  </si>
  <si>
    <t>Marianna
Rivasi</t>
  </si>
  <si>
    <t>Etica e Deontologia
Professionale</t>
  </si>
  <si>
    <t xml:space="preserve">MED/43
</t>
  </si>
  <si>
    <t>AnnaLaura
Santunione</t>
  </si>
  <si>
    <t>MEDS-25/A</t>
  </si>
  <si>
    <t>Scienze della prevenzione e dei servizi sanitari</t>
  </si>
  <si>
    <t>Tossicologia Forense</t>
  </si>
  <si>
    <t>MED/43
MEDS-25/A</t>
  </si>
  <si>
    <t>(Patrizia Verri)</t>
  </si>
  <si>
    <t>Genetica Medica</t>
  </si>
  <si>
    <t xml:space="preserve">MED/03
</t>
  </si>
  <si>
    <t>Sebastian Fantini</t>
  </si>
  <si>
    <t>MEDS-01/A</t>
  </si>
  <si>
    <t>RTDa</t>
  </si>
  <si>
    <t>270-37</t>
  </si>
  <si>
    <t xml:space="preserve">Tirocinio
 Biomedico II 
(Valutazione trentesimi)                 </t>
  </si>
  <si>
    <t>Endocrinologia Traslazionale</t>
  </si>
  <si>
    <t>Clara Lazzaretti</t>
  </si>
  <si>
    <t>RTDA</t>
  </si>
  <si>
    <t>Laboratorio Farmacia</t>
  </si>
  <si>
    <t>Gregorio Medici</t>
  </si>
  <si>
    <t>Amplificazione sequenze
nucleotidiche mediante PCR</t>
  </si>
  <si>
    <t>Marialisa Marchetti</t>
  </si>
  <si>
    <t>Laboratorio Microbiologia</t>
  </si>
  <si>
    <t>Federico Capitani</t>
  </si>
  <si>
    <t>Valentina Seidenari</t>
  </si>
  <si>
    <t>Laboratorio Medicina Legale</t>
  </si>
  <si>
    <t>Patrizia Verri</t>
  </si>
  <si>
    <t>PTA</t>
  </si>
  <si>
    <t>Laboratorio Endocrinologia</t>
  </si>
  <si>
    <t>Sandra Lodi</t>
  </si>
  <si>
    <t>270-42</t>
  </si>
  <si>
    <t xml:space="preserve">Ulteriori Attività 
Formative 2 
(Valutazione idoneità)       </t>
  </si>
  <si>
    <t>Tecniche
 Forensi</t>
  </si>
  <si>
    <t>Tecniche di Analisi Microscopiche</t>
  </si>
  <si>
    <t xml:space="preserve">Paola Sena </t>
  </si>
  <si>
    <t xml:space="preserve"> Applicazioni in chimica clinica automatizzata</t>
  </si>
  <si>
    <t>Gli esami di base in Coagulazione: clinica  e laboratorio</t>
  </si>
  <si>
    <t xml:space="preserve">La bibliografia in applicazione all'Evidence Based Practice </t>
  </si>
  <si>
    <t>Allergologia</t>
  </si>
  <si>
    <t>Alda Tiziana Scacchetti</t>
  </si>
  <si>
    <t>270-27</t>
  </si>
  <si>
    <t xml:space="preserve">Attività a scelta 
dello studente II anno
 (Valutazione idoneità)                        </t>
  </si>
  <si>
    <t>La Cromatografia e La Gas Cromatografia</t>
  </si>
  <si>
    <t>Pasqualina Grazioso</t>
  </si>
  <si>
    <t>Attività a scelta dello 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</si>
  <si>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</si>
  <si>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</si>
  <si>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</si>
  <si>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</si>
  <si>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</si>
  <si>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</si>
  <si>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</si>
  <si>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</si>
  <si>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</si>
  <si>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</si>
  <si>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</si>
  <si>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2025/2026 - Coorte 2023/2024</t>
  </si>
  <si>
    <t>270-43</t>
  </si>
  <si>
    <t>Diagnostica di Laboratorio 3 
(Valutazione trentesimi)</t>
  </si>
  <si>
    <t>Tecniche di
Genomica Clinica</t>
  </si>
  <si>
    <t>Diagnostica Microbiologica</t>
  </si>
  <si>
    <t>Claudia Venturelli</t>
  </si>
  <si>
    <t>Diagnostica molecolare 
applicata alla Microbiologia</t>
  </si>
  <si>
    <t>William Gennari</t>
  </si>
  <si>
    <t>Biologia cutanea:
biotecnologie applicate
alla diagnostica e alla ricerca</t>
  </si>
  <si>
    <t>Tecniche di crioconservazione delle cellule staminali in Medicina Trasfusionale</t>
  </si>
  <si>
    <t>270-16</t>
  </si>
  <si>
    <t xml:space="preserve">Tecniche Dignostiche
di Anatomia Patologica
 (Valutazione trentesimi)    </t>
  </si>
  <si>
    <t>Anatomia Patologica
Macroscopica</t>
  </si>
  <si>
    <t>Albino Eccher</t>
  </si>
  <si>
    <t>Citologia Clinica Oncologica</t>
  </si>
  <si>
    <t>Tecniche e Diagnostica Citopatologica</t>
  </si>
  <si>
    <t>Moira Ragazzi</t>
  </si>
  <si>
    <t>Patologia Molecolare e
Medicina Predittiva</t>
  </si>
  <si>
    <t>Stefania Bettelli</t>
  </si>
  <si>
    <t>270-45</t>
  </si>
  <si>
    <t xml:space="preserve">Scienze della Prevenzione
e dei Servizi Sanitari  3 
(Valutazione trentesimi)               </t>
  </si>
  <si>
    <t>Igiene generale 
ed applicata</t>
  </si>
  <si>
    <t xml:space="preserve">MED/42
</t>
  </si>
  <si>
    <t>Sergio Rovesti</t>
  </si>
  <si>
    <t>Scienze della Prevenzione e dei Servizi sanitari</t>
  </si>
  <si>
    <t>TRMIR</t>
  </si>
  <si>
    <t>TLB
TFCePC</t>
  </si>
  <si>
    <t>Medicina del
 Lavoro</t>
  </si>
  <si>
    <t>MED/44</t>
  </si>
  <si>
    <t>Alberto Modenese</t>
  </si>
  <si>
    <t>MEDS-25/B</t>
  </si>
  <si>
    <t>OST</t>
  </si>
  <si>
    <t>TLB</t>
  </si>
  <si>
    <t>Norme di Radioprotezione</t>
  </si>
  <si>
    <t xml:space="preserve">MED/36
</t>
  </si>
  <si>
    <t>Alessio Bruni</t>
  </si>
  <si>
    <t>MEDS-22/A</t>
  </si>
  <si>
    <t>Economia Aziendale</t>
  </si>
  <si>
    <t xml:space="preserve">SECS-P/07
</t>
  </si>
  <si>
    <t>Eugenio Caperchione</t>
  </si>
  <si>
    <t>ECON-06/A</t>
  </si>
  <si>
    <t>Economia</t>
  </si>
  <si>
    <t>Scienze del management sanitario</t>
  </si>
  <si>
    <t>Principi di Diritto Sanitario</t>
  </si>
  <si>
    <t xml:space="preserve">IUS/07
</t>
  </si>
  <si>
    <t>Alberto Levi</t>
  </si>
  <si>
    <t>GIUR-04/A</t>
  </si>
  <si>
    <t xml:space="preserve">
Psicologia generale</t>
  </si>
  <si>
    <t xml:space="preserve">
M-PSI/01
</t>
  </si>
  <si>
    <t>Veronica Margherita Cocco</t>
  </si>
  <si>
    <t>PSIC-03/A</t>
  </si>
  <si>
    <t>Scienze Umane e Psicopedagogiche</t>
  </si>
  <si>
    <t>270-39</t>
  </si>
  <si>
    <t xml:space="preserve">Tirocinio Biomedico
 III 
(Valutazione trentesimi)                                 </t>
  </si>
  <si>
    <t>Genomica clinica</t>
  </si>
  <si>
    <t>Stefania Raffaella Bettelli</t>
  </si>
  <si>
    <t>Gianluca Rugna</t>
  </si>
  <si>
    <t>GiovanniPupillo/Giorgia De Lorenzi (Lorena Pozzi)</t>
  </si>
  <si>
    <t>Marco Caimmi</t>
  </si>
  <si>
    <t>Annachiara De Vita</t>
  </si>
  <si>
    <t>Valeria Ferri (Lorena Pozzi)</t>
  </si>
  <si>
    <t>Annarita Mattioli</t>
  </si>
  <si>
    <t>Barbara Meccugni</t>
  </si>
  <si>
    <t>MED/46
MEDS-26/A</t>
  </si>
  <si>
    <t>DCO (rinnovo)</t>
  </si>
  <si>
    <t>Antonella Grottola</t>
  </si>
  <si>
    <t>Giulio Leporati</t>
  </si>
  <si>
    <t>Lorena  Pozzi</t>
  </si>
  <si>
    <t xml:space="preserve">Applicazioni delle biotecnologie nella Biologia cutanea
</t>
  </si>
  <si>
    <t>Alessandra Marconi</t>
  </si>
  <si>
    <t>270-20</t>
  </si>
  <si>
    <t xml:space="preserve">Ulteriori Attività 
Formative 3 anno (Valutazione idoneità)                        </t>
  </si>
  <si>
    <t>Attività Seminariali</t>
  </si>
  <si>
    <t>Annunziata La Regina</t>
  </si>
  <si>
    <t>MED/46
MEDS-26/B</t>
  </si>
  <si>
    <t>Chiara Cattani</t>
  </si>
  <si>
    <t xml:space="preserve">DCO (rinnovo) </t>
  </si>
  <si>
    <t>Antonella Iudicello</t>
  </si>
  <si>
    <t>Mario Mele</t>
  </si>
  <si>
    <t>270-28</t>
  </si>
  <si>
    <t xml:space="preserve">Attività a scelta 
dello studente III anno (Valutazione idoneità)           </t>
  </si>
  <si>
    <t>Attività a scelta dello studente  III</t>
  </si>
  <si>
    <t>270-21</t>
  </si>
  <si>
    <t>Prova Finale</t>
  </si>
  <si>
    <t>PROFIN-S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</si>
</sst>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0.0"/>
      <color rgb="FF000000"/>
      <name val="Calibri"/>
    </font>
    <font/>
    <font>
      <b/>
      <sz val="10.0"/>
      <color rgb="FF000000"/>
      <name val="Calibri"/>
    </font>
    <font>
      <sz val="11.0"/>
      <color theme="1"/>
      <name val="Calibri"/>
    </font>
    <font>
      <sz val="10.0"/>
      <color theme="1"/>
      <name val="Calibri"/>
    </font>
    <font>
      <sz val="11.0"/>
      <color rgb="FF000000"/>
      <name val="Calibri"/>
    </font>
    <font>
      <sz val="10.0"/>
      <color rgb="FFFF0000"/>
      <name val="Calibri"/>
    </font>
    <font>
      <color theme="1"/>
      <name val="Calibri"/>
    </font>
    <font>
      <b/>
      <sz val="11.0"/>
      <color rgb="FF000000"/>
      <name val="Calibri"/>
    </font>
    <font>
      <color theme="1"/>
      <name val="Calibri"/>
      <scheme val="minor"/>
    </font>
    <font>
      <color rgb="FFFF0000"/>
      <name val="Calibri"/>
    </font>
    <font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rgb="FF99FF66"/>
        <bgColor rgb="FF99FF66"/>
      </patternFill>
    </fill>
    <fill>
      <patternFill patternType="solid">
        <fgColor rgb="FFFF0000"/>
        <bgColor rgb="FFFF0000"/>
      </patternFill>
    </fill>
  </fills>
  <borders count="4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</border>
    <border>
      <left/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rgb="FF000000"/>
      </top>
    </border>
    <border>
      <left/>
      <right/>
    </border>
    <border>
      <left/>
      <right/>
      <bottom style="thin">
        <color rgb="FF000000"/>
      </bottom>
    </border>
    <border>
      <left/>
      <right/>
      <top/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bottom/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4" fillId="2" fontId="3" numFmtId="0" xfId="0" applyAlignment="1" applyBorder="1" applyFill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readingOrder="0" shrinkToFit="0" vertical="center" wrapText="1"/>
    </xf>
    <xf borderId="5" fillId="3" fontId="3" numFmtId="0" xfId="0" applyAlignment="1" applyBorder="1" applyFill="1" applyFont="1">
      <alignment horizontal="center" shrinkToFit="0" vertical="center" wrapText="1"/>
    </xf>
    <xf borderId="6" fillId="4" fontId="1" numFmtId="0" xfId="0" applyAlignment="1" applyBorder="1" applyFill="1" applyFont="1">
      <alignment horizontal="center" shrinkToFit="0" vertical="center" wrapText="1"/>
    </xf>
    <xf borderId="7" fillId="4" fontId="1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4" fontId="1" numFmtId="0" xfId="0" applyAlignment="1" applyBorder="1" applyFon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1"/>
    </xf>
    <xf borderId="11" fillId="5" fontId="1" numFmtId="0" xfId="0" applyAlignment="1" applyBorder="1" applyFill="1" applyFont="1">
      <alignment horizontal="center" shrinkToFit="0" vertical="center" wrapText="1"/>
    </xf>
    <xf borderId="11" fillId="5" fontId="1" numFmtId="0" xfId="0" applyAlignment="1" applyBorder="1" applyFont="1">
      <alignment horizontal="center" readingOrder="0" shrinkToFit="0" vertical="center" wrapText="1"/>
    </xf>
    <xf borderId="4" fillId="5" fontId="1" numFmtId="0" xfId="0" applyAlignment="1" applyBorder="1" applyFont="1">
      <alignment horizontal="center" shrinkToFit="0" vertical="center" wrapText="1"/>
    </xf>
    <xf borderId="4" fillId="5" fontId="1" numFmtId="0" xfId="0" applyAlignment="1" applyBorder="1" applyFont="1">
      <alignment horizontal="center" readingOrder="0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6" fontId="4" numFmtId="0" xfId="0" applyAlignment="1" applyBorder="1" applyFill="1" applyFont="1">
      <alignment horizontal="center" vertical="center"/>
    </xf>
    <xf borderId="14" fillId="6" fontId="5" numFmtId="0" xfId="0" applyAlignment="1" applyBorder="1" applyFont="1">
      <alignment horizontal="center" vertical="center"/>
    </xf>
    <xf borderId="14" fillId="6" fontId="1" numFmtId="0" xfId="0" applyAlignment="1" applyBorder="1" applyFont="1">
      <alignment horizontal="center" readingOrder="0" shrinkToFit="0" vertical="center" wrapText="1"/>
    </xf>
    <xf borderId="15" fillId="6" fontId="1" numFmtId="0" xfId="0" applyAlignment="1" applyBorder="1" applyFont="1">
      <alignment horizontal="center" shrinkToFit="0" vertical="center" wrapText="1"/>
    </xf>
    <xf borderId="16" fillId="6" fontId="1" numFmtId="0" xfId="0" applyAlignment="1" applyBorder="1" applyFont="1">
      <alignment horizontal="center" readingOrder="0" shrinkToFit="0" vertical="center" wrapText="1"/>
    </xf>
    <xf borderId="16" fillId="6" fontId="1" numFmtId="0" xfId="0" applyAlignment="1" applyBorder="1" applyFont="1">
      <alignment horizontal="center" shrinkToFit="0" vertical="center" wrapText="1"/>
    </xf>
    <xf borderId="17" fillId="6" fontId="1" numFmtId="0" xfId="0" applyAlignment="1" applyBorder="1" applyFont="1">
      <alignment horizontal="center" shrinkToFit="0" vertical="center" wrapText="1"/>
    </xf>
    <xf borderId="18" fillId="6" fontId="1" numFmtId="0" xfId="0" applyAlignment="1" applyBorder="1" applyFont="1">
      <alignment horizontal="center" shrinkToFit="0" vertical="center" wrapText="1"/>
    </xf>
    <xf borderId="4" fillId="6" fontId="1" numFmtId="0" xfId="0" applyAlignment="1" applyBorder="1" applyFont="1">
      <alignment horizontal="center" shrinkToFit="0" vertical="center" wrapText="1"/>
    </xf>
    <xf borderId="4" fillId="6" fontId="1" numFmtId="0" xfId="0" applyAlignment="1" applyBorder="1" applyFont="1">
      <alignment horizontal="center" readingOrder="0" shrinkToFit="0" vertical="center" wrapText="1"/>
    </xf>
    <xf borderId="19" fillId="6" fontId="1" numFmtId="0" xfId="0" applyAlignment="1" applyBorder="1" applyFont="1">
      <alignment horizontal="center" shrinkToFit="0" vertical="center" wrapText="1"/>
    </xf>
    <xf borderId="18" fillId="6" fontId="1" numFmtId="0" xfId="0" applyAlignment="1" applyBorder="1" applyFont="1">
      <alignment horizontal="center" readingOrder="0" shrinkToFit="0" vertical="center" wrapText="1"/>
    </xf>
    <xf borderId="14" fillId="5" fontId="1" numFmtId="0" xfId="0" applyAlignment="1" applyBorder="1" applyFont="1">
      <alignment horizontal="center" readingOrder="0" shrinkToFit="0" vertical="center" wrapText="1"/>
    </xf>
    <xf borderId="14" fillId="5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1" fillId="6" fontId="1" numFmtId="0" xfId="0" applyAlignment="1" applyBorder="1" applyFont="1">
      <alignment horizontal="center" shrinkToFit="0" vertical="center" wrapText="1"/>
    </xf>
    <xf borderId="20" fillId="6" fontId="1" numFmtId="0" xfId="0" applyAlignment="1" applyBorder="1" applyFont="1">
      <alignment horizontal="center" shrinkToFit="0" vertical="center" wrapText="1"/>
    </xf>
    <xf borderId="21" fillId="6" fontId="1" numFmtId="0" xfId="0" applyAlignment="1" applyBorder="1" applyFont="1">
      <alignment horizontal="center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11" fillId="4" fontId="1" numFmtId="0" xfId="0" applyAlignment="1" applyBorder="1" applyFont="1">
      <alignment horizontal="center" shrinkToFit="0" vertical="center" wrapText="1"/>
    </xf>
    <xf borderId="20" fillId="4" fontId="1" numFmtId="0" xfId="0" applyAlignment="1" applyBorder="1" applyFont="1">
      <alignment horizontal="center" shrinkToFit="0" vertical="center" wrapText="1"/>
    </xf>
    <xf borderId="21" fillId="4" fontId="1" numFmtId="0" xfId="0" applyAlignment="1" applyBorder="1" applyFont="1">
      <alignment horizontal="center" readingOrder="0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readingOrder="0" shrinkToFit="0" vertical="center" wrapText="1"/>
    </xf>
    <xf borderId="26" fillId="6" fontId="6" numFmtId="0" xfId="0" applyAlignment="1" applyBorder="1" applyFont="1">
      <alignment horizontal="center" shrinkToFit="0" vertical="center" wrapText="1"/>
    </xf>
    <xf borderId="14" fillId="6" fontId="1" numFmtId="0" xfId="0" applyAlignment="1" applyBorder="1" applyFont="1">
      <alignment horizontal="center" shrinkToFit="0" vertical="center" wrapText="1"/>
    </xf>
    <xf borderId="11" fillId="6" fontId="1" numFmtId="0" xfId="0" applyAlignment="1" applyBorder="1" applyFont="1">
      <alignment horizontal="center" readingOrder="0" shrinkToFit="0" vertical="center" wrapText="1"/>
    </xf>
    <xf borderId="5" fillId="6" fontId="1" numFmtId="0" xfId="0" applyAlignment="1" applyBorder="1" applyFont="1">
      <alignment horizontal="center" shrinkToFit="0" vertical="center" wrapText="1"/>
    </xf>
    <xf borderId="4" fillId="6" fontId="4" numFmtId="0" xfId="0" applyAlignment="1" applyBorder="1" applyFont="1">
      <alignment horizontal="center" vertical="center"/>
    </xf>
    <xf borderId="6" fillId="6" fontId="1" numFmtId="0" xfId="0" applyAlignment="1" applyBorder="1" applyFont="1">
      <alignment horizontal="center" shrinkToFit="0" vertical="center" wrapText="1"/>
    </xf>
    <xf borderId="5" fillId="6" fontId="4" numFmtId="0" xfId="0" applyAlignment="1" applyBorder="1" applyFont="1">
      <alignment horizontal="center" vertical="center"/>
    </xf>
    <xf borderId="10" fillId="6" fontId="1" numFmtId="0" xfId="0" applyAlignment="1" applyBorder="1" applyFont="1">
      <alignment horizontal="center" shrinkToFit="0" vertical="center" wrapText="1"/>
    </xf>
    <xf borderId="4" fillId="6" fontId="4" numFmtId="0" xfId="0" applyAlignment="1" applyBorder="1" applyFont="1">
      <alignment horizontal="center" shrinkToFit="0" vertical="center" wrapText="1"/>
    </xf>
    <xf borderId="18" fillId="6" fontId="4" numFmtId="0" xfId="0" applyAlignment="1" applyBorder="1" applyFont="1">
      <alignment horizontal="center" shrinkToFit="0" vertical="center" wrapText="1"/>
    </xf>
    <xf borderId="18" fillId="6" fontId="4" numFmtId="0" xfId="0" applyAlignment="1" applyBorder="1" applyFont="1">
      <alignment horizontal="center" vertical="center"/>
    </xf>
    <xf borderId="16" fillId="6" fontId="4" numFmtId="0" xfId="0" applyAlignment="1" applyBorder="1" applyFont="1">
      <alignment horizontal="center" shrinkToFit="0" vertical="center" wrapText="1"/>
    </xf>
    <xf borderId="15" fillId="6" fontId="4" numFmtId="0" xfId="0" applyAlignment="1" applyBorder="1" applyFont="1">
      <alignment horizontal="center" vertical="center"/>
    </xf>
    <xf borderId="15" fillId="6" fontId="4" numFmtId="0" xfId="0" applyAlignment="1" applyBorder="1" applyFont="1">
      <alignment horizontal="center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1" fillId="5" fontId="7" numFmtId="0" xfId="0" applyAlignment="1" applyBorder="1" applyFont="1">
      <alignment horizontal="center" readingOrder="0" shrinkToFit="0" vertical="center" wrapText="1"/>
    </xf>
    <xf borderId="11" fillId="4" fontId="7" numFmtId="0" xfId="0" applyAlignment="1" applyBorder="1" applyFont="1">
      <alignment horizontal="center" readingOrder="0" shrinkToFit="0" vertical="center" wrapText="1"/>
    </xf>
    <xf borderId="11" fillId="5" fontId="5" numFmtId="0" xfId="0" applyAlignment="1" applyBorder="1" applyFont="1">
      <alignment horizontal="center" shrinkToFit="0" vertical="center" wrapText="1"/>
    </xf>
    <xf borderId="14" fillId="5" fontId="5" numFmtId="0" xfId="0" applyAlignment="1" applyBorder="1" applyFont="1">
      <alignment horizontal="center" vertical="center"/>
    </xf>
    <xf borderId="12" fillId="5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horizontal="center" shrinkToFit="0" vertical="center" wrapText="1"/>
    </xf>
    <xf borderId="13" fillId="5" fontId="4" numFmtId="0" xfId="0" applyAlignment="1" applyBorder="1" applyFont="1">
      <alignment horizontal="center" vertical="center"/>
    </xf>
    <xf borderId="16" fillId="5" fontId="4" numFmtId="0" xfId="0" applyAlignment="1" applyBorder="1" applyFont="1">
      <alignment horizontal="center" vertical="center"/>
    </xf>
    <xf borderId="13" fillId="4" fontId="4" numFmtId="0" xfId="0" applyAlignment="1" applyBorder="1" applyFont="1">
      <alignment horizontal="center" vertical="center"/>
    </xf>
    <xf borderId="13" fillId="4" fontId="1" numFmtId="0" xfId="0" applyAlignment="1" applyBorder="1" applyFont="1">
      <alignment horizontal="center" shrinkToFit="0" vertical="center" wrapText="1"/>
    </xf>
    <xf borderId="13" fillId="4" fontId="5" numFmtId="0" xfId="0" applyAlignment="1" applyBorder="1" applyFont="1">
      <alignment horizontal="center" vertical="center"/>
    </xf>
    <xf borderId="11" fillId="4" fontId="5" numFmtId="0" xfId="0" applyAlignment="1" applyBorder="1" applyFont="1">
      <alignment horizontal="center" vertical="center"/>
    </xf>
    <xf borderId="14" fillId="4" fontId="1" numFmtId="0" xfId="0" applyAlignment="1" applyBorder="1" applyFont="1">
      <alignment horizontal="center" shrinkToFit="0" vertical="center" wrapText="1"/>
    </xf>
    <xf borderId="12" fillId="4" fontId="4" numFmtId="0" xfId="0" applyAlignment="1" applyBorder="1" applyFont="1">
      <alignment horizontal="center" shrinkToFit="0" vertical="center" wrapText="1"/>
    </xf>
    <xf borderId="16" fillId="4" fontId="4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vertical="center"/>
    </xf>
    <xf borderId="16" fillId="4" fontId="5" numFmtId="0" xfId="0" applyAlignment="1" applyBorder="1" applyFont="1">
      <alignment horizontal="center" vertical="center"/>
    </xf>
    <xf borderId="14" fillId="4" fontId="4" numFmtId="0" xfId="0" applyAlignment="1" applyBorder="1" applyFont="1">
      <alignment horizontal="center" shrinkToFit="0" vertical="center" wrapText="1"/>
    </xf>
    <xf borderId="27" fillId="5" fontId="5" numFmtId="0" xfId="0" applyAlignment="1" applyBorder="1" applyFont="1">
      <alignment horizontal="center" vertical="center"/>
    </xf>
    <xf borderId="14" fillId="4" fontId="4" numFmtId="0" xfId="0" applyAlignment="1" applyBorder="1" applyFont="1">
      <alignment horizontal="center" vertical="center"/>
    </xf>
    <xf borderId="28" fillId="4" fontId="4" numFmtId="0" xfId="0" applyAlignment="1" applyBorder="1" applyFont="1">
      <alignment horizontal="center" vertical="center"/>
    </xf>
    <xf borderId="29" fillId="4" fontId="4" numFmtId="0" xfId="0" applyAlignment="1" applyBorder="1" applyFont="1">
      <alignment horizontal="center" vertical="center"/>
    </xf>
    <xf borderId="29" fillId="4" fontId="1" numFmtId="0" xfId="0" applyAlignment="1" applyBorder="1" applyFont="1">
      <alignment horizontal="center" shrinkToFit="0" vertical="center" wrapText="1"/>
    </xf>
    <xf borderId="29" fillId="4" fontId="5" numFmtId="0" xfId="0" applyAlignment="1" applyBorder="1" applyFont="1">
      <alignment horizontal="center" vertical="center"/>
    </xf>
    <xf borderId="11" fillId="6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ont="1">
      <alignment horizontal="center" vertical="center"/>
    </xf>
    <xf borderId="4" fillId="6" fontId="5" numFmtId="0" xfId="0" applyAlignment="1" applyBorder="1" applyFont="1">
      <alignment horizontal="center" readingOrder="0" shrinkToFit="0" vertical="center" wrapText="1"/>
    </xf>
    <xf borderId="4" fillId="6" fontId="5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4" fillId="3" fontId="3" numFmtId="0" xfId="0" applyAlignment="1" applyBorder="1" applyFont="1">
      <alignment horizontal="center" shrinkToFit="0" vertical="center" wrapText="1"/>
    </xf>
    <xf borderId="4" fillId="7" fontId="4" numFmtId="0" xfId="0" applyAlignment="1" applyBorder="1" applyFill="1" applyFont="1">
      <alignment horizontal="center" vertical="center"/>
    </xf>
    <xf borderId="1" fillId="0" fontId="8" numFmtId="0" xfId="0" applyAlignment="1" applyBorder="1" applyFont="1">
      <alignment horizontal="center" shrinkToFit="0" vertical="center" wrapText="1"/>
    </xf>
    <xf borderId="11" fillId="6" fontId="8" numFmtId="0" xfId="0" applyAlignment="1" applyBorder="1" applyFont="1">
      <alignment horizontal="center" shrinkToFit="0" vertical="center" wrapText="1"/>
    </xf>
    <xf borderId="11" fillId="6" fontId="8" numFmtId="0" xfId="0" applyAlignment="1" applyBorder="1" applyFont="1">
      <alignment horizontal="center" readingOrder="0" shrinkToFit="0" vertical="center" wrapText="1"/>
    </xf>
    <xf borderId="5" fillId="6" fontId="8" numFmtId="0" xfId="0" applyAlignment="1" applyBorder="1" applyFont="1">
      <alignment horizontal="center" shrinkToFit="0" vertical="center" wrapText="1"/>
    </xf>
    <xf borderId="4" fillId="6" fontId="8" numFmtId="0" xfId="0" applyAlignment="1" applyBorder="1" applyFont="1">
      <alignment horizontal="center" shrinkToFit="0" vertical="center" wrapText="1"/>
    </xf>
    <xf borderId="3" fillId="6" fontId="4" numFmtId="0" xfId="0" applyAlignment="1" applyBorder="1" applyFont="1">
      <alignment horizontal="center" vertical="center"/>
    </xf>
    <xf borderId="3" fillId="6" fontId="4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3" fillId="6" fontId="8" numFmtId="0" xfId="0" applyAlignment="1" applyBorder="1" applyFont="1">
      <alignment horizontal="center" shrinkToFit="0" vertical="center" wrapText="1"/>
    </xf>
    <xf borderId="21" fillId="6" fontId="4" numFmtId="0" xfId="0" applyAlignment="1" applyBorder="1" applyFont="1">
      <alignment horizontal="center" vertical="center"/>
    </xf>
    <xf borderId="11" fillId="6" fontId="4" numFmtId="0" xfId="0" applyAlignment="1" applyBorder="1" applyFont="1">
      <alignment horizontal="center" vertical="center"/>
    </xf>
    <xf borderId="4" fillId="6" fontId="8" numFmtId="0" xfId="0" applyAlignment="1" applyBorder="1" applyFont="1">
      <alignment horizontal="center" vertical="center"/>
    </xf>
    <xf borderId="25" fillId="6" fontId="8" numFmtId="0" xfId="0" applyAlignment="1" applyBorder="1" applyFont="1">
      <alignment horizontal="center" readingOrder="0" shrinkToFit="0" vertical="center" wrapText="1"/>
    </xf>
    <xf borderId="1" fillId="6" fontId="8" numFmtId="0" xfId="0" applyAlignment="1" applyBorder="1" applyFont="1">
      <alignment horizontal="center" vertical="center"/>
    </xf>
    <xf borderId="16" fillId="6" fontId="8" numFmtId="0" xfId="0" applyAlignment="1" applyBorder="1" applyFont="1">
      <alignment horizontal="center" shrinkToFit="0" vertical="center" wrapText="1"/>
    </xf>
    <xf borderId="16" fillId="6" fontId="4" numFmtId="0" xfId="0" applyAlignment="1" applyBorder="1" applyFont="1">
      <alignment horizontal="center" vertical="center"/>
    </xf>
    <xf borderId="11" fillId="5" fontId="8" numFmtId="0" xfId="0" applyAlignment="1" applyBorder="1" applyFont="1">
      <alignment horizontal="center" shrinkToFit="0" vertical="center" wrapText="1"/>
    </xf>
    <xf borderId="11" fillId="5" fontId="8" numFmtId="0" xfId="0" applyAlignment="1" applyBorder="1" applyFont="1">
      <alignment horizontal="center" readingOrder="0" shrinkToFit="0" vertical="center" wrapText="1"/>
    </xf>
    <xf borderId="4" fillId="5" fontId="8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readingOrder="0" shrinkToFit="0" vertical="center" wrapText="1"/>
    </xf>
    <xf borderId="25" fillId="5" fontId="8" numFmtId="0" xfId="0" applyAlignment="1" applyBorder="1" applyFont="1">
      <alignment horizontal="center" readingOrder="0" shrinkToFit="0" vertical="center" wrapText="1"/>
    </xf>
    <xf borderId="4" fillId="5" fontId="4" numFmtId="0" xfId="0" applyAlignment="1" applyBorder="1" applyFont="1">
      <alignment horizontal="center" vertical="center"/>
    </xf>
    <xf borderId="4" fillId="5" fontId="8" numFmtId="0" xfId="0" applyAlignment="1" applyBorder="1" applyFont="1">
      <alignment horizontal="center" readingOrder="0" shrinkToFit="0" vertical="center" wrapText="1"/>
    </xf>
    <xf borderId="4" fillId="6" fontId="4" numFmtId="0" xfId="0" applyAlignment="1" applyBorder="1" applyFont="1">
      <alignment horizontal="center" readingOrder="0" vertical="center"/>
    </xf>
    <xf borderId="4" fillId="6" fontId="7" numFmtId="0" xfId="0" applyAlignment="1" applyBorder="1" applyFont="1">
      <alignment horizontal="center" readingOrder="0" shrinkToFit="0" vertical="center" wrapText="1"/>
    </xf>
    <xf borderId="4" fillId="6" fontId="11" numFmtId="0" xfId="0" applyAlignment="1" applyBorder="1" applyFont="1">
      <alignment horizontal="center" readingOrder="0" shrinkToFit="0" vertical="center" wrapText="1"/>
    </xf>
    <xf borderId="4" fillId="5" fontId="7" numFmtId="0" xfId="0" applyAlignment="1" applyBorder="1" applyFont="1">
      <alignment horizontal="center" readingOrder="0" shrinkToFit="0" vertical="center" wrapText="1"/>
    </xf>
    <xf borderId="4" fillId="5" fontId="11" numFmtId="0" xfId="0" applyAlignment="1" applyBorder="1" applyFont="1">
      <alignment horizontal="center" readingOrder="0" shrinkToFit="0" vertical="center" wrapText="1"/>
    </xf>
    <xf borderId="5" fillId="5" fontId="8" numFmtId="0" xfId="0" applyAlignment="1" applyBorder="1" applyFont="1">
      <alignment horizontal="center" readingOrder="0" shrinkToFit="0" vertical="center" wrapText="1"/>
    </xf>
    <xf borderId="4" fillId="6" fontId="8" numFmtId="0" xfId="0" applyAlignment="1" applyBorder="1" applyFont="1">
      <alignment horizontal="center" readingOrder="0" shrinkToFit="0" vertical="center" wrapText="1"/>
    </xf>
    <xf borderId="19" fillId="6" fontId="4" numFmtId="0" xfId="0" applyAlignment="1" applyBorder="1" applyFont="1">
      <alignment horizontal="center" vertical="center"/>
    </xf>
    <xf borderId="18" fillId="6" fontId="8" numFmtId="0" xfId="0" applyAlignment="1" applyBorder="1" applyFont="1">
      <alignment horizontal="center" shrinkToFit="0" vertical="center" wrapText="1"/>
    </xf>
    <xf borderId="5" fillId="6" fontId="8" numFmtId="0" xfId="0" applyAlignment="1" applyBorder="1" applyFont="1">
      <alignment horizontal="center" readingOrder="0" shrinkToFit="0" vertical="center" wrapText="1"/>
    </xf>
    <xf borderId="5" fillId="6" fontId="4" numFmtId="0" xfId="0" applyAlignment="1" applyBorder="1" applyFont="1">
      <alignment horizontal="center" shrinkToFit="0" vertical="center" wrapText="1"/>
    </xf>
    <xf borderId="20" fillId="5" fontId="8" numFmtId="0" xfId="0" applyAlignment="1" applyBorder="1" applyFont="1">
      <alignment horizontal="center" readingOrder="0" shrinkToFit="0" vertical="center" wrapText="1"/>
    </xf>
    <xf borderId="30" fillId="5" fontId="8" numFmtId="0" xfId="0" applyAlignment="1" applyBorder="1" applyFont="1">
      <alignment horizontal="center" shrinkToFit="0" vertical="center" wrapText="1"/>
    </xf>
    <xf borderId="18" fillId="5" fontId="4" numFmtId="0" xfId="0" applyAlignment="1" applyBorder="1" applyFont="1">
      <alignment horizontal="center" vertical="center"/>
    </xf>
    <xf borderId="11" fillId="5" fontId="8" numFmtId="0" xfId="0" applyAlignment="1" applyBorder="1" applyFont="1">
      <alignment horizontal="center" vertical="center"/>
    </xf>
    <xf borderId="31" fillId="0" fontId="2" numFmtId="0" xfId="0" applyBorder="1" applyFont="1"/>
    <xf borderId="5" fillId="5" fontId="4" numFmtId="0" xfId="0" applyAlignment="1" applyBorder="1" applyFont="1">
      <alignment horizontal="center" vertical="center"/>
    </xf>
    <xf borderId="5" fillId="5" fontId="8" numFmtId="0" xfId="0" applyAlignment="1" applyBorder="1" applyFont="1">
      <alignment horizontal="center" shrinkToFit="0" vertical="center" wrapText="1"/>
    </xf>
    <xf borderId="29" fillId="5" fontId="8" numFmtId="0" xfId="0" applyAlignment="1" applyBorder="1" applyFont="1">
      <alignment horizontal="center" shrinkToFit="0" vertical="center" wrapText="1"/>
    </xf>
    <xf borderId="0" fillId="5" fontId="4" numFmtId="0" xfId="0" applyAlignment="1" applyFont="1">
      <alignment horizontal="center" vertical="center"/>
    </xf>
    <xf borderId="10" fillId="5" fontId="4" numFmtId="0" xfId="0" applyAlignment="1" applyBorder="1" applyFont="1">
      <alignment horizontal="center" vertical="center"/>
    </xf>
    <xf borderId="4" fillId="5" fontId="8" numFmtId="0" xfId="0" applyAlignment="1" applyBorder="1" applyFont="1">
      <alignment horizontal="center" vertical="center"/>
    </xf>
    <xf borderId="32" fillId="0" fontId="2" numFmtId="0" xfId="0" applyBorder="1" applyFont="1"/>
    <xf borderId="14" fillId="6" fontId="8" numFmtId="0" xfId="0" applyAlignment="1" applyBorder="1" applyFont="1">
      <alignment horizontal="center" shrinkToFit="0" vertical="center" wrapText="1"/>
    </xf>
    <xf borderId="14" fillId="6" fontId="8" numFmtId="0" xfId="0" applyAlignment="1" applyBorder="1" applyFont="1">
      <alignment horizontal="center" readingOrder="0" shrinkToFit="0" vertical="center" wrapText="1"/>
    </xf>
    <xf borderId="28" fillId="6" fontId="4" numFmtId="0" xfId="0" applyAlignment="1" applyBorder="1" applyFont="1">
      <alignment horizontal="center" vertical="center"/>
    </xf>
    <xf borderId="28" fillId="6" fontId="1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wrapText="1"/>
    </xf>
    <xf borderId="33" fillId="4" fontId="1" numFmtId="0" xfId="0" applyAlignment="1" applyBorder="1" applyFont="1">
      <alignment horizontal="center" shrinkToFit="0" vertical="center" wrapText="1"/>
    </xf>
    <xf borderId="26" fillId="4" fontId="1" numFmtId="0" xfId="0" applyAlignment="1" applyBorder="1" applyFont="1">
      <alignment horizontal="center" shrinkToFit="0" vertical="center" wrapText="1"/>
    </xf>
    <xf borderId="26" fillId="4" fontId="4" numFmtId="0" xfId="0" applyBorder="1" applyFont="1"/>
    <xf borderId="4" fillId="8" fontId="3" numFmtId="0" xfId="0" applyAlignment="1" applyBorder="1" applyFill="1" applyFont="1">
      <alignment horizontal="center" shrinkToFit="0" vertical="center" wrapText="1"/>
    </xf>
    <xf borderId="4" fillId="6" fontId="6" numFmtId="0" xfId="0" applyAlignment="1" applyBorder="1" applyFont="1">
      <alignment horizontal="center" vertical="center"/>
    </xf>
    <xf borderId="0" fillId="0" fontId="4" numFmtId="0" xfId="0" applyAlignment="1" applyFont="1">
      <alignment horizontal="center" shrinkToFit="0" wrapText="1"/>
    </xf>
    <xf borderId="11" fillId="5" fontId="5" numFmtId="0" xfId="0" applyAlignment="1" applyBorder="1" applyFont="1">
      <alignment horizontal="center" readingOrder="0" shrinkToFit="0" vertical="center" wrapText="1"/>
    </xf>
    <xf borderId="34" fillId="5" fontId="4" numFmtId="0" xfId="0" applyAlignment="1" applyBorder="1" applyFont="1">
      <alignment horizontal="center" vertical="center"/>
    </xf>
    <xf borderId="19" fillId="5" fontId="4" numFmtId="0" xfId="0" applyAlignment="1" applyBorder="1" applyFont="1">
      <alignment horizontal="center" vertical="center"/>
    </xf>
    <xf borderId="11" fillId="5" fontId="4" numFmtId="0" xfId="0" applyAlignment="1" applyBorder="1" applyFont="1">
      <alignment horizontal="center" vertical="center"/>
    </xf>
    <xf borderId="21" fillId="5" fontId="4" numFmtId="0" xfId="0" applyAlignment="1" applyBorder="1" applyFont="1">
      <alignment horizontal="center" vertical="center"/>
    </xf>
    <xf borderId="35" fillId="5" fontId="4" numFmtId="0" xfId="0" applyAlignment="1" applyBorder="1" applyFont="1">
      <alignment horizontal="center" vertical="center"/>
    </xf>
    <xf borderId="36" fillId="5" fontId="4" numFmtId="0" xfId="0" applyAlignment="1" applyBorder="1" applyFont="1">
      <alignment horizontal="center" vertical="center"/>
    </xf>
    <xf borderId="11" fillId="5" fontId="12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12" fillId="5" fontId="8" numFmtId="0" xfId="0" applyAlignment="1" applyBorder="1" applyFont="1">
      <alignment horizontal="center" shrinkToFit="0" vertical="center" wrapText="1"/>
    </xf>
    <xf borderId="4" fillId="5" fontId="12" numFmtId="0" xfId="0" applyAlignment="1" applyBorder="1" applyFont="1">
      <alignment horizontal="center" shrinkToFit="0" vertical="center" wrapText="1"/>
    </xf>
    <xf borderId="11" fillId="6" fontId="8" numFmtId="0" xfId="0" applyAlignment="1" applyBorder="1" applyFont="1">
      <alignment horizontal="center" vertical="center"/>
    </xf>
    <xf borderId="4" fillId="6" fontId="8" numFmtId="0" xfId="0" applyAlignment="1" applyBorder="1" applyFont="1">
      <alignment horizontal="center" shrinkToFit="0" vertical="center" wrapText="1"/>
    </xf>
    <xf borderId="5" fillId="6" fontId="4" numFmtId="0" xfId="0" applyAlignment="1" applyBorder="1" applyFont="1">
      <alignment horizontal="center" readingOrder="0" vertical="center"/>
    </xf>
    <xf borderId="3" fillId="5" fontId="8" numFmtId="0" xfId="0" applyAlignment="1" applyBorder="1" applyFont="1">
      <alignment horizontal="center" shrinkToFit="0" vertical="center" wrapText="1"/>
    </xf>
    <xf borderId="9" fillId="5" fontId="4" numFmtId="0" xfId="0" applyAlignment="1" applyBorder="1" applyFont="1">
      <alignment horizontal="center" vertical="center"/>
    </xf>
    <xf borderId="37" fillId="5" fontId="8" numFmtId="0" xfId="0" applyAlignment="1" applyBorder="1" applyFont="1">
      <alignment horizontal="center" shrinkToFit="0" vertical="center" wrapText="1"/>
    </xf>
    <xf borderId="38" fillId="5" fontId="4" numFmtId="0" xfId="0" applyAlignment="1" applyBorder="1" applyFont="1">
      <alignment horizontal="center" vertical="center"/>
    </xf>
    <xf borderId="3" fillId="5" fontId="4" numFmtId="0" xfId="0" applyAlignment="1" applyBorder="1" applyFont="1">
      <alignment horizontal="center" vertical="center"/>
    </xf>
    <xf borderId="3" fillId="5" fontId="8" numFmtId="0" xfId="0" applyAlignment="1" applyBorder="1" applyFont="1">
      <alignment horizontal="center" readingOrder="0" shrinkToFit="0" vertical="center" wrapText="1"/>
    </xf>
    <xf borderId="37" fillId="5" fontId="4" numFmtId="0" xfId="0" applyAlignment="1" applyBorder="1" applyFont="1">
      <alignment horizontal="center" vertical="center"/>
    </xf>
    <xf borderId="11" fillId="5" fontId="4" numFmtId="0" xfId="0" applyAlignment="1" applyBorder="1" applyFont="1">
      <alignment horizontal="center" vertical="center"/>
    </xf>
    <xf borderId="11" fillId="5" fontId="4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center" readingOrder="0" shrinkToFit="0" vertical="center" wrapText="1"/>
    </xf>
    <xf borderId="3" fillId="5" fontId="4" numFmtId="0" xfId="0" applyAlignment="1" applyBorder="1" applyFont="1">
      <alignment horizontal="center" readingOrder="0" shrinkToFit="0" vertical="center" wrapText="1"/>
    </xf>
    <xf borderId="3" fillId="5" fontId="4" numFmtId="0" xfId="0" applyAlignment="1" applyBorder="1" applyFont="1">
      <alignment horizontal="center" shrinkToFit="0" vertical="center" wrapText="1"/>
    </xf>
    <xf borderId="18" fillId="5" fontId="4" numFmtId="0" xfId="0" applyAlignment="1" applyBorder="1" applyFont="1">
      <alignment horizontal="center" shrinkToFit="0" vertical="center" wrapText="1"/>
    </xf>
    <xf borderId="11" fillId="5" fontId="4" numFmtId="0" xfId="0" applyAlignment="1" applyBorder="1" applyFont="1">
      <alignment horizontal="center" readingOrder="0" vertical="center"/>
    </xf>
    <xf borderId="11" fillId="5" fontId="4" numFmtId="0" xfId="0" applyAlignment="1" applyBorder="1" applyFont="1">
      <alignment horizontal="center" readingOrder="0" shrinkToFit="0" vertical="center" wrapText="1"/>
    </xf>
    <xf borderId="19" fillId="5" fontId="8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39" fillId="0" fontId="2" numFmtId="0" xfId="0" applyBorder="1" applyFont="1"/>
    <xf borderId="40" fillId="6" fontId="8" numFmtId="0" xfId="0" applyAlignment="1" applyBorder="1" applyFont="1">
      <alignment horizontal="center" readingOrder="0" shrinkToFit="0" vertical="center" wrapText="1"/>
    </xf>
    <xf borderId="13" fillId="6" fontId="8" numFmtId="0" xfId="0" applyAlignment="1" applyBorder="1" applyFont="1">
      <alignment horizontal="center" shrinkToFit="0" vertical="center" wrapText="1"/>
    </xf>
    <xf borderId="13" fillId="6" fontId="4" numFmtId="0" xfId="0" applyAlignment="1" applyBorder="1" applyFont="1">
      <alignment horizontal="center" vertical="center"/>
    </xf>
    <xf borderId="13" fillId="6" fontId="8" numFmtId="0" xfId="0" applyAlignment="1" applyBorder="1" applyFont="1">
      <alignment horizontal="center" readingOrder="0" shrinkToFit="0" vertical="center" wrapText="1"/>
    </xf>
    <xf borderId="12" fillId="6" fontId="8" numFmtId="0" xfId="0" applyAlignment="1" applyBorder="1" applyFont="1">
      <alignment horizontal="center" shrinkToFit="0" vertical="center" wrapText="1"/>
    </xf>
    <xf borderId="40" fillId="6" fontId="4" numFmtId="0" xfId="0" applyAlignment="1" applyBorder="1" applyFont="1">
      <alignment horizontal="center" vertical="center"/>
    </xf>
    <xf borderId="13" fillId="6" fontId="4" numFmtId="0" xfId="0" applyAlignment="1" applyBorder="1" applyFont="1">
      <alignment horizontal="center" readingOrder="0" vertical="center"/>
    </xf>
    <xf borderId="16" fillId="6" fontId="8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14"/>
    <col customWidth="1" min="3" max="3" width="9.71"/>
    <col customWidth="1" min="4" max="4" width="12.43"/>
    <col customWidth="1" min="5" max="5" width="13.0"/>
    <col customWidth="1" min="6" max="6" width="11.86"/>
    <col customWidth="1" min="7" max="7" width="13.43"/>
    <col customWidth="1" min="8" max="8" width="12.43"/>
    <col customWidth="1" min="9" max="9" width="11.86"/>
    <col customWidth="1" min="10" max="10" width="10.0"/>
    <col customWidth="1" min="11" max="13" width="8.71"/>
    <col customWidth="1" min="14" max="14" width="4.43"/>
    <col customWidth="1" min="15" max="15" width="5.0"/>
    <col customWidth="1" min="16" max="16" width="3.71"/>
    <col customWidth="1" min="17" max="17" width="2.43"/>
    <col customWidth="1" min="18" max="18" width="6.0"/>
    <col customWidth="1" min="19" max="19" width="6.14"/>
    <col customWidth="1" min="20" max="20" width="7.71"/>
    <col customWidth="1" min="21" max="29" width="8.71"/>
    <col customWidth="1" min="30" max="30" width="11.0"/>
    <col customWidth="1" min="31" max="31" width="9.43"/>
    <col customWidth="1" min="32" max="32" width="11.14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ht="15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 t="s">
        <v>1</v>
      </c>
      <c r="O2" s="2"/>
      <c r="P2" s="2"/>
      <c r="Q2" s="2"/>
      <c r="R2" s="2"/>
      <c r="S2" s="2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1" t="s">
        <v>2</v>
      </c>
      <c r="AF2" s="3"/>
    </row>
    <row r="3" ht="51.0" customHeigh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8" t="s">
        <v>18</v>
      </c>
      <c r="Q3" s="6" t="s">
        <v>19</v>
      </c>
      <c r="R3" s="8" t="s">
        <v>20</v>
      </c>
      <c r="S3" s="6" t="s">
        <v>21</v>
      </c>
      <c r="T3" s="8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5" t="s">
        <v>33</v>
      </c>
      <c r="AF3" s="5" t="s">
        <v>34</v>
      </c>
    </row>
    <row r="4" ht="17.25" customHeight="1">
      <c r="A4" s="9"/>
      <c r="B4" s="10" t="s">
        <v>35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2"/>
      <c r="AE4" s="13"/>
      <c r="AF4" s="14"/>
    </row>
    <row r="5" ht="66.75" customHeight="1">
      <c r="A5" s="15">
        <v>1.0</v>
      </c>
      <c r="B5" s="15">
        <v>1.0</v>
      </c>
      <c r="C5" s="15" t="s">
        <v>36</v>
      </c>
      <c r="D5" s="16" t="s">
        <v>37</v>
      </c>
      <c r="E5" s="17" t="s">
        <v>38</v>
      </c>
      <c r="F5" s="18" t="s">
        <v>39</v>
      </c>
      <c r="G5" s="18" t="s">
        <v>40</v>
      </c>
      <c r="H5" s="18"/>
      <c r="I5" s="17"/>
      <c r="J5" s="18" t="s">
        <v>41</v>
      </c>
      <c r="K5" s="18"/>
      <c r="L5" s="17"/>
      <c r="M5" s="17">
        <v>24.0</v>
      </c>
      <c r="N5" s="17">
        <v>0.0</v>
      </c>
      <c r="O5" s="17">
        <v>0.0</v>
      </c>
      <c r="P5" s="17">
        <f t="shared" ref="P5:P9" si="1">SUM(O5)</f>
        <v>0</v>
      </c>
      <c r="Q5" s="17">
        <v>0.0</v>
      </c>
      <c r="R5" s="17">
        <f t="shared" ref="R5:R12" si="2">Q5*0.5</f>
        <v>0</v>
      </c>
      <c r="S5" s="17">
        <v>0.0</v>
      </c>
      <c r="T5" s="17">
        <f t="shared" ref="T5:T8" si="3">S6*0.1</f>
        <v>0</v>
      </c>
      <c r="U5" s="17">
        <f t="shared" ref="U5:U12" si="4">SUM(R5+P5+N5+M5)</f>
        <v>24</v>
      </c>
      <c r="V5" s="15">
        <v>48.0</v>
      </c>
      <c r="W5" s="15">
        <v>6.0</v>
      </c>
      <c r="X5" s="17">
        <v>3.0</v>
      </c>
      <c r="Y5" s="17"/>
      <c r="Z5" s="17"/>
      <c r="AA5" s="17"/>
      <c r="AB5" s="17"/>
      <c r="AC5" s="17"/>
      <c r="AD5" s="17" t="s">
        <v>42</v>
      </c>
      <c r="AE5" s="17" t="s">
        <v>43</v>
      </c>
      <c r="AF5" s="17" t="s">
        <v>44</v>
      </c>
    </row>
    <row r="6" ht="69.0" customHeight="1">
      <c r="A6" s="19"/>
      <c r="B6" s="19"/>
      <c r="C6" s="19"/>
      <c r="D6" s="19"/>
      <c r="E6" s="17" t="s">
        <v>45</v>
      </c>
      <c r="F6" s="18" t="s">
        <v>46</v>
      </c>
      <c r="G6" s="17" t="s">
        <v>47</v>
      </c>
      <c r="H6" s="17"/>
      <c r="I6" s="17"/>
      <c r="J6" s="18" t="s">
        <v>48</v>
      </c>
      <c r="K6" s="18"/>
      <c r="L6" s="17"/>
      <c r="M6" s="17">
        <v>16.0</v>
      </c>
      <c r="N6" s="17">
        <v>0.0</v>
      </c>
      <c r="O6" s="17">
        <v>0.0</v>
      </c>
      <c r="P6" s="17">
        <f t="shared" si="1"/>
        <v>0</v>
      </c>
      <c r="Q6" s="17">
        <v>0.0</v>
      </c>
      <c r="R6" s="17">
        <f t="shared" si="2"/>
        <v>0</v>
      </c>
      <c r="S6" s="17">
        <v>0.0</v>
      </c>
      <c r="T6" s="17">
        <f t="shared" si="3"/>
        <v>0</v>
      </c>
      <c r="U6" s="17">
        <f t="shared" si="4"/>
        <v>16</v>
      </c>
      <c r="V6" s="19"/>
      <c r="W6" s="19"/>
      <c r="X6" s="17">
        <v>2.0</v>
      </c>
      <c r="Y6" s="17"/>
      <c r="Z6" s="17"/>
      <c r="AA6" s="17"/>
      <c r="AB6" s="17"/>
      <c r="AC6" s="17"/>
      <c r="AD6" s="15" t="s">
        <v>42</v>
      </c>
      <c r="AE6" s="17" t="s">
        <v>49</v>
      </c>
      <c r="AF6" s="17" t="s">
        <v>50</v>
      </c>
    </row>
    <row r="7" ht="48.75" customHeight="1">
      <c r="A7" s="20"/>
      <c r="B7" s="20"/>
      <c r="C7" s="20"/>
      <c r="D7" s="20"/>
      <c r="E7" s="17" t="s">
        <v>51</v>
      </c>
      <c r="F7" s="18" t="s">
        <v>52</v>
      </c>
      <c r="G7" s="17" t="s">
        <v>53</v>
      </c>
      <c r="H7" s="17"/>
      <c r="I7" s="17"/>
      <c r="J7" s="17" t="s">
        <v>54</v>
      </c>
      <c r="K7" s="18" t="s">
        <v>55</v>
      </c>
      <c r="L7" s="17"/>
      <c r="M7" s="17">
        <v>8.0</v>
      </c>
      <c r="N7" s="17">
        <v>0.0</v>
      </c>
      <c r="O7" s="17">
        <v>0.0</v>
      </c>
      <c r="P7" s="17">
        <f t="shared" si="1"/>
        <v>0</v>
      </c>
      <c r="Q7" s="17">
        <v>0.0</v>
      </c>
      <c r="R7" s="17">
        <f t="shared" si="2"/>
        <v>0</v>
      </c>
      <c r="S7" s="17">
        <v>0.0</v>
      </c>
      <c r="T7" s="17">
        <f t="shared" si="3"/>
        <v>0</v>
      </c>
      <c r="U7" s="17">
        <f t="shared" si="4"/>
        <v>8</v>
      </c>
      <c r="V7" s="20"/>
      <c r="W7" s="20"/>
      <c r="X7" s="17">
        <v>1.0</v>
      </c>
      <c r="Y7" s="17"/>
      <c r="Z7" s="17"/>
      <c r="AA7" s="17"/>
      <c r="AB7" s="17"/>
      <c r="AC7" s="17"/>
      <c r="AD7" s="20"/>
      <c r="AE7" s="17"/>
      <c r="AF7" s="17"/>
    </row>
    <row r="8">
      <c r="A8" s="21">
        <v>1.0</v>
      </c>
      <c r="B8" s="21">
        <v>1.0</v>
      </c>
      <c r="C8" s="22" t="s">
        <v>56</v>
      </c>
      <c r="D8" s="23" t="s">
        <v>57</v>
      </c>
      <c r="E8" s="24" t="s">
        <v>58</v>
      </c>
      <c r="F8" s="25" t="s">
        <v>59</v>
      </c>
      <c r="G8" s="26" t="s">
        <v>60</v>
      </c>
      <c r="H8" s="25" t="s">
        <v>61</v>
      </c>
      <c r="I8" s="26" t="s">
        <v>62</v>
      </c>
      <c r="J8" s="26" t="s">
        <v>63</v>
      </c>
      <c r="K8" s="26"/>
      <c r="L8" s="26"/>
      <c r="M8" s="26">
        <v>16.0</v>
      </c>
      <c r="N8" s="26">
        <v>0.0</v>
      </c>
      <c r="O8" s="26">
        <v>0.0</v>
      </c>
      <c r="P8" s="26">
        <f t="shared" si="1"/>
        <v>0</v>
      </c>
      <c r="Q8" s="26">
        <v>0.0</v>
      </c>
      <c r="R8" s="26">
        <f t="shared" si="2"/>
        <v>0</v>
      </c>
      <c r="S8" s="26">
        <v>0.0</v>
      </c>
      <c r="T8" s="26">
        <f t="shared" si="3"/>
        <v>0</v>
      </c>
      <c r="U8" s="27">
        <f t="shared" si="4"/>
        <v>16</v>
      </c>
      <c r="V8" s="21">
        <v>40.0</v>
      </c>
      <c r="W8" s="21">
        <v>5.0</v>
      </c>
      <c r="X8" s="24">
        <v>2.0</v>
      </c>
      <c r="Y8" s="26"/>
      <c r="Z8" s="26"/>
      <c r="AA8" s="26"/>
      <c r="AB8" s="26"/>
      <c r="AC8" s="26"/>
      <c r="AD8" s="26" t="s">
        <v>42</v>
      </c>
      <c r="AE8" s="26" t="s">
        <v>64</v>
      </c>
      <c r="AF8" s="26" t="s">
        <v>65</v>
      </c>
    </row>
    <row r="9" ht="59.25" customHeight="1">
      <c r="A9" s="19"/>
      <c r="B9" s="19"/>
      <c r="C9" s="19"/>
      <c r="D9" s="19"/>
      <c r="E9" s="28" t="s">
        <v>66</v>
      </c>
      <c r="F9" s="28" t="s">
        <v>67</v>
      </c>
      <c r="G9" s="29" t="s">
        <v>68</v>
      </c>
      <c r="H9" s="30" t="s">
        <v>69</v>
      </c>
      <c r="I9" s="29" t="s">
        <v>70</v>
      </c>
      <c r="J9" s="29" t="s">
        <v>71</v>
      </c>
      <c r="K9" s="29" t="s">
        <v>55</v>
      </c>
      <c r="L9" s="29"/>
      <c r="M9" s="29">
        <v>8.0</v>
      </c>
      <c r="N9" s="29">
        <v>0.0</v>
      </c>
      <c r="O9" s="29">
        <v>0.0</v>
      </c>
      <c r="P9" s="29">
        <f t="shared" si="1"/>
        <v>0</v>
      </c>
      <c r="Q9" s="29">
        <v>0.0</v>
      </c>
      <c r="R9" s="29">
        <f t="shared" si="2"/>
        <v>0</v>
      </c>
      <c r="S9" s="29">
        <v>0.0</v>
      </c>
      <c r="T9" s="29">
        <f>S11*0.1</f>
        <v>0</v>
      </c>
      <c r="U9" s="31">
        <f t="shared" si="4"/>
        <v>8</v>
      </c>
      <c r="V9" s="19"/>
      <c r="W9" s="19"/>
      <c r="X9" s="28"/>
      <c r="Y9" s="29">
        <v>1.0</v>
      </c>
      <c r="Z9" s="29"/>
      <c r="AA9" s="29"/>
      <c r="AB9" s="29"/>
      <c r="AC9" s="29"/>
      <c r="AD9" s="29" t="s">
        <v>72</v>
      </c>
      <c r="AE9" s="29"/>
      <c r="AF9" s="29"/>
    </row>
    <row r="10" ht="52.5" customHeight="1">
      <c r="A10" s="20"/>
      <c r="B10" s="20"/>
      <c r="C10" s="20"/>
      <c r="D10" s="20"/>
      <c r="E10" s="28" t="s">
        <v>73</v>
      </c>
      <c r="F10" s="32" t="s">
        <v>74</v>
      </c>
      <c r="G10" s="29" t="s">
        <v>75</v>
      </c>
      <c r="H10" s="29"/>
      <c r="I10" s="29"/>
      <c r="J10" s="30" t="s">
        <v>48</v>
      </c>
      <c r="K10" s="29"/>
      <c r="L10" s="29"/>
      <c r="M10" s="29">
        <v>16.0</v>
      </c>
      <c r="N10" s="29">
        <v>0.0</v>
      </c>
      <c r="O10" s="29">
        <v>0.0</v>
      </c>
      <c r="P10" s="29">
        <v>0.0</v>
      </c>
      <c r="Q10" s="29">
        <v>0.0</v>
      </c>
      <c r="R10" s="29">
        <f t="shared" si="2"/>
        <v>0</v>
      </c>
      <c r="S10" s="29">
        <v>0.0</v>
      </c>
      <c r="T10" s="29">
        <f>S19*0.1</f>
        <v>0</v>
      </c>
      <c r="U10" s="31">
        <f t="shared" si="4"/>
        <v>16</v>
      </c>
      <c r="V10" s="20"/>
      <c r="W10" s="20"/>
      <c r="X10" s="28"/>
      <c r="Y10" s="29">
        <v>2.0</v>
      </c>
      <c r="Z10" s="29"/>
      <c r="AA10" s="29"/>
      <c r="AB10" s="29"/>
      <c r="AC10" s="29"/>
      <c r="AD10" s="29" t="s">
        <v>76</v>
      </c>
      <c r="AE10" s="29"/>
      <c r="AF10" s="29"/>
    </row>
    <row r="11">
      <c r="A11" s="15">
        <v>1.0</v>
      </c>
      <c r="B11" s="15">
        <v>1.0</v>
      </c>
      <c r="C11" s="15" t="s">
        <v>77</v>
      </c>
      <c r="D11" s="33" t="s">
        <v>78</v>
      </c>
      <c r="E11" s="17" t="s">
        <v>79</v>
      </c>
      <c r="F11" s="18" t="s">
        <v>80</v>
      </c>
      <c r="G11" s="17" t="s">
        <v>81</v>
      </c>
      <c r="H11" s="18" t="s">
        <v>82</v>
      </c>
      <c r="I11" s="17" t="s">
        <v>83</v>
      </c>
      <c r="J11" s="17" t="s">
        <v>71</v>
      </c>
      <c r="K11" s="17"/>
      <c r="L11" s="17"/>
      <c r="M11" s="17">
        <v>8.0</v>
      </c>
      <c r="N11" s="17">
        <v>0.0</v>
      </c>
      <c r="O11" s="17">
        <v>0.0</v>
      </c>
      <c r="P11" s="17">
        <f t="shared" ref="P11:P12" si="5">SUM(O11)</f>
        <v>0</v>
      </c>
      <c r="Q11" s="17">
        <v>0.0</v>
      </c>
      <c r="R11" s="17">
        <f t="shared" si="2"/>
        <v>0</v>
      </c>
      <c r="S11" s="17">
        <v>0.0</v>
      </c>
      <c r="T11" s="17">
        <f>S12*0.1</f>
        <v>0</v>
      </c>
      <c r="U11" s="17">
        <f t="shared" si="4"/>
        <v>8</v>
      </c>
      <c r="V11" s="34">
        <v>40.0</v>
      </c>
      <c r="W11" s="34">
        <v>5.0</v>
      </c>
      <c r="X11" s="17"/>
      <c r="Y11" s="17"/>
      <c r="Z11" s="17">
        <v>1.0</v>
      </c>
      <c r="AA11" s="17"/>
      <c r="AB11" s="17"/>
      <c r="AC11" s="17"/>
      <c r="AD11" s="17" t="s">
        <v>84</v>
      </c>
      <c r="AE11" s="17"/>
      <c r="AF11" s="17"/>
    </row>
    <row r="12">
      <c r="A12" s="19"/>
      <c r="B12" s="19"/>
      <c r="C12" s="19"/>
      <c r="D12" s="19"/>
      <c r="E12" s="17" t="s">
        <v>85</v>
      </c>
      <c r="F12" s="18" t="s">
        <v>86</v>
      </c>
      <c r="G12" s="17" t="s">
        <v>87</v>
      </c>
      <c r="H12" s="18" t="s">
        <v>88</v>
      </c>
      <c r="I12" s="17" t="s">
        <v>83</v>
      </c>
      <c r="J12" s="17" t="s">
        <v>71</v>
      </c>
      <c r="K12" s="17" t="s">
        <v>55</v>
      </c>
      <c r="L12" s="17"/>
      <c r="M12" s="17">
        <v>8.0</v>
      </c>
      <c r="N12" s="17">
        <v>0.0</v>
      </c>
      <c r="O12" s="17">
        <v>0.0</v>
      </c>
      <c r="P12" s="17">
        <f t="shared" si="5"/>
        <v>0</v>
      </c>
      <c r="Q12" s="17">
        <v>0.0</v>
      </c>
      <c r="R12" s="17">
        <f t="shared" si="2"/>
        <v>0</v>
      </c>
      <c r="S12" s="17">
        <v>0.0</v>
      </c>
      <c r="T12" s="17" t="str">
        <f>#REF!*0.1</f>
        <v>#REF!</v>
      </c>
      <c r="U12" s="17">
        <f t="shared" si="4"/>
        <v>8</v>
      </c>
      <c r="V12" s="19"/>
      <c r="W12" s="19"/>
      <c r="X12" s="17"/>
      <c r="Y12" s="17"/>
      <c r="Z12" s="17">
        <v>1.0</v>
      </c>
      <c r="AA12" s="17"/>
      <c r="AB12" s="17"/>
      <c r="AC12" s="17"/>
      <c r="AD12" s="17" t="s">
        <v>84</v>
      </c>
      <c r="AE12" s="17"/>
      <c r="AF12" s="17"/>
    </row>
    <row r="13" ht="43.5" customHeight="1">
      <c r="A13" s="19"/>
      <c r="B13" s="19"/>
      <c r="C13" s="19"/>
      <c r="D13" s="19"/>
      <c r="E13" s="17" t="s">
        <v>89</v>
      </c>
      <c r="F13" s="18" t="s">
        <v>90</v>
      </c>
      <c r="G13" s="17" t="s">
        <v>91</v>
      </c>
      <c r="H13" s="18" t="s">
        <v>92</v>
      </c>
      <c r="I13" s="17" t="s">
        <v>62</v>
      </c>
      <c r="J13" s="17" t="s">
        <v>71</v>
      </c>
      <c r="K13" s="17"/>
      <c r="L13" s="17"/>
      <c r="M13" s="17">
        <v>8.0</v>
      </c>
      <c r="N13" s="17"/>
      <c r="O13" s="17"/>
      <c r="P13" s="17"/>
      <c r="Q13" s="17"/>
      <c r="R13" s="17"/>
      <c r="S13" s="17"/>
      <c r="T13" s="17"/>
      <c r="U13" s="17">
        <v>8.0</v>
      </c>
      <c r="V13" s="19"/>
      <c r="W13" s="19"/>
      <c r="X13" s="17">
        <v>1.0</v>
      </c>
      <c r="Y13" s="17"/>
      <c r="Z13" s="17"/>
      <c r="AA13" s="17"/>
      <c r="AB13" s="17"/>
      <c r="AC13" s="17"/>
      <c r="AD13" s="17" t="s">
        <v>93</v>
      </c>
      <c r="AE13" s="17"/>
      <c r="AF13" s="17"/>
    </row>
    <row r="14" ht="41.25" customHeight="1">
      <c r="A14" s="20"/>
      <c r="B14" s="20"/>
      <c r="C14" s="19"/>
      <c r="D14" s="20"/>
      <c r="E14" s="17" t="s">
        <v>94</v>
      </c>
      <c r="F14" s="18" t="s">
        <v>95</v>
      </c>
      <c r="G14" s="17" t="s">
        <v>96</v>
      </c>
      <c r="H14" s="18" t="s">
        <v>97</v>
      </c>
      <c r="I14" s="17" t="s">
        <v>98</v>
      </c>
      <c r="J14" s="17" t="s">
        <v>99</v>
      </c>
      <c r="K14" s="17"/>
      <c r="L14" s="17"/>
      <c r="M14" s="17">
        <v>16.0</v>
      </c>
      <c r="N14" s="17">
        <v>0.0</v>
      </c>
      <c r="O14" s="17">
        <v>0.0</v>
      </c>
      <c r="P14" s="17">
        <f t="shared" ref="P14:P16" si="6">SUM(O14)</f>
        <v>0</v>
      </c>
      <c r="Q14" s="17">
        <v>0.0</v>
      </c>
      <c r="R14" s="17">
        <f t="shared" ref="R14:R16" si="7">Q14*0.5</f>
        <v>0</v>
      </c>
      <c r="S14" s="17">
        <v>0.0</v>
      </c>
      <c r="T14" s="17"/>
      <c r="U14" s="17">
        <f>SUM(R14+P14+N14+M14)</f>
        <v>16</v>
      </c>
      <c r="V14" s="20"/>
      <c r="W14" s="20"/>
      <c r="X14" s="17">
        <v>2.0</v>
      </c>
      <c r="Y14" s="17"/>
      <c r="Z14" s="17"/>
      <c r="AA14" s="17"/>
      <c r="AB14" s="17"/>
      <c r="AC14" s="17"/>
      <c r="AD14" s="17" t="s">
        <v>93</v>
      </c>
      <c r="AE14" s="17"/>
      <c r="AF14" s="17"/>
      <c r="AG14" s="35"/>
    </row>
    <row r="15" ht="48.0" customHeight="1">
      <c r="A15" s="36">
        <v>1.0</v>
      </c>
      <c r="B15" s="37">
        <v>2.0</v>
      </c>
      <c r="C15" s="36" t="s">
        <v>100</v>
      </c>
      <c r="D15" s="38" t="s">
        <v>101</v>
      </c>
      <c r="E15" s="29" t="s">
        <v>102</v>
      </c>
      <c r="F15" s="30" t="s">
        <v>95</v>
      </c>
      <c r="G15" s="29" t="s">
        <v>96</v>
      </c>
      <c r="H15" s="29" t="s">
        <v>97</v>
      </c>
      <c r="I15" s="29" t="s">
        <v>98</v>
      </c>
      <c r="J15" s="29" t="s">
        <v>99</v>
      </c>
      <c r="K15" s="29" t="s">
        <v>55</v>
      </c>
      <c r="L15" s="29"/>
      <c r="M15" s="29">
        <v>8.0</v>
      </c>
      <c r="N15" s="29">
        <v>0.0</v>
      </c>
      <c r="O15" s="29">
        <v>0.0</v>
      </c>
      <c r="P15" s="29">
        <f t="shared" si="6"/>
        <v>0</v>
      </c>
      <c r="Q15" s="29">
        <v>0.0</v>
      </c>
      <c r="R15" s="29">
        <f t="shared" si="7"/>
        <v>0</v>
      </c>
      <c r="S15" s="29">
        <v>0.0</v>
      </c>
      <c r="T15" s="29">
        <f>S16*0.1</f>
        <v>0</v>
      </c>
      <c r="U15" s="29">
        <v>8.0</v>
      </c>
      <c r="V15" s="36">
        <v>48.0</v>
      </c>
      <c r="W15" s="36">
        <v>6.0</v>
      </c>
      <c r="X15" s="29">
        <v>1.0</v>
      </c>
      <c r="Y15" s="29"/>
      <c r="Z15" s="29"/>
      <c r="AA15" s="29"/>
      <c r="AB15" s="29"/>
      <c r="AC15" s="29"/>
      <c r="AD15" s="29" t="s">
        <v>93</v>
      </c>
      <c r="AE15" s="29"/>
      <c r="AF15" s="29"/>
    </row>
    <row r="16">
      <c r="A16" s="19"/>
      <c r="B16" s="39"/>
      <c r="C16" s="19"/>
      <c r="D16" s="40"/>
      <c r="E16" s="29" t="s">
        <v>103</v>
      </c>
      <c r="F16" s="30" t="s">
        <v>104</v>
      </c>
      <c r="G16" s="29" t="s">
        <v>91</v>
      </c>
      <c r="H16" s="30" t="s">
        <v>105</v>
      </c>
      <c r="I16" s="29" t="s">
        <v>62</v>
      </c>
      <c r="J16" s="29" t="s">
        <v>71</v>
      </c>
      <c r="K16" s="29"/>
      <c r="L16" s="29"/>
      <c r="M16" s="29">
        <v>8.0</v>
      </c>
      <c r="N16" s="29">
        <v>0.0</v>
      </c>
      <c r="O16" s="29">
        <v>0.0</v>
      </c>
      <c r="P16" s="29">
        <f t="shared" si="6"/>
        <v>0</v>
      </c>
      <c r="Q16" s="29">
        <v>0.0</v>
      </c>
      <c r="R16" s="29">
        <f t="shared" si="7"/>
        <v>0</v>
      </c>
      <c r="S16" s="29">
        <v>0.0</v>
      </c>
      <c r="T16" s="29">
        <f>S18*0.1</f>
        <v>0</v>
      </c>
      <c r="U16" s="29">
        <f>SUM(R16+P16+N16+M16)</f>
        <v>8</v>
      </c>
      <c r="V16" s="19"/>
      <c r="W16" s="19"/>
      <c r="X16" s="29"/>
      <c r="Y16" s="29">
        <v>1.0</v>
      </c>
      <c r="Z16" s="29"/>
      <c r="AA16" s="29"/>
      <c r="AB16" s="29"/>
      <c r="AC16" s="29"/>
      <c r="AD16" s="29" t="s">
        <v>72</v>
      </c>
      <c r="AE16" s="29"/>
      <c r="AF16" s="29"/>
    </row>
    <row r="17" ht="57.75" customHeight="1">
      <c r="A17" s="19"/>
      <c r="B17" s="39"/>
      <c r="C17" s="19"/>
      <c r="D17" s="40"/>
      <c r="E17" s="29" t="s">
        <v>106</v>
      </c>
      <c r="F17" s="30" t="s">
        <v>95</v>
      </c>
      <c r="G17" s="29" t="s">
        <v>96</v>
      </c>
      <c r="H17" s="29" t="s">
        <v>97</v>
      </c>
      <c r="I17" s="29" t="s">
        <v>107</v>
      </c>
      <c r="J17" s="29" t="s">
        <v>99</v>
      </c>
      <c r="K17" s="29" t="s">
        <v>55</v>
      </c>
      <c r="L17" s="29"/>
      <c r="M17" s="29">
        <v>8.0</v>
      </c>
      <c r="N17" s="29"/>
      <c r="O17" s="29"/>
      <c r="P17" s="29"/>
      <c r="Q17" s="29"/>
      <c r="R17" s="29"/>
      <c r="S17" s="29"/>
      <c r="T17" s="29"/>
      <c r="U17" s="29">
        <v>8.0</v>
      </c>
      <c r="V17" s="19"/>
      <c r="W17" s="19"/>
      <c r="X17" s="29">
        <v>1.0</v>
      </c>
      <c r="Y17" s="29"/>
      <c r="Z17" s="29"/>
      <c r="AA17" s="29"/>
      <c r="AB17" s="29"/>
      <c r="AC17" s="29"/>
      <c r="AD17" s="29" t="s">
        <v>93</v>
      </c>
      <c r="AE17" s="29"/>
      <c r="AF17" s="29"/>
    </row>
    <row r="18" ht="51.0" customHeight="1">
      <c r="A18" s="20"/>
      <c r="B18" s="41"/>
      <c r="C18" s="20"/>
      <c r="D18" s="42"/>
      <c r="E18" s="29" t="s">
        <v>108</v>
      </c>
      <c r="F18" s="30" t="s">
        <v>109</v>
      </c>
      <c r="G18" s="29" t="s">
        <v>110</v>
      </c>
      <c r="H18" s="30" t="s">
        <v>111</v>
      </c>
      <c r="I18" s="29" t="s">
        <v>98</v>
      </c>
      <c r="J18" s="29" t="s">
        <v>99</v>
      </c>
      <c r="K18" s="29"/>
      <c r="L18" s="29"/>
      <c r="M18" s="29">
        <v>24.0</v>
      </c>
      <c r="N18" s="29">
        <v>0.0</v>
      </c>
      <c r="O18" s="29">
        <v>0.0</v>
      </c>
      <c r="P18" s="29">
        <f t="shared" ref="P18:P20" si="8">SUM(O18)</f>
        <v>0</v>
      </c>
      <c r="Q18" s="29">
        <v>0.0</v>
      </c>
      <c r="R18" s="29">
        <f t="shared" ref="R18:R20" si="9">Q18*0.5</f>
        <v>0</v>
      </c>
      <c r="S18" s="29">
        <v>0.0</v>
      </c>
      <c r="T18" s="29">
        <f>S10*0.1</f>
        <v>0</v>
      </c>
      <c r="U18" s="29">
        <f t="shared" ref="U18:U20" si="10">SUM(R18+P18+N18+M18)</f>
        <v>24</v>
      </c>
      <c r="V18" s="20"/>
      <c r="W18" s="20"/>
      <c r="X18" s="29">
        <v>3.0</v>
      </c>
      <c r="Y18" s="29"/>
      <c r="Z18" s="29"/>
      <c r="AA18" s="29"/>
      <c r="AB18" s="29"/>
      <c r="AC18" s="29"/>
      <c r="AD18" s="29" t="s">
        <v>93</v>
      </c>
      <c r="AE18" s="29" t="s">
        <v>64</v>
      </c>
      <c r="AF18" s="29" t="s">
        <v>112</v>
      </c>
    </row>
    <row r="19" ht="57.75" customHeight="1">
      <c r="A19" s="43">
        <v>1.0</v>
      </c>
      <c r="B19" s="44">
        <v>2.0</v>
      </c>
      <c r="C19" s="43" t="s">
        <v>113</v>
      </c>
      <c r="D19" s="45" t="s">
        <v>114</v>
      </c>
      <c r="E19" s="46" t="s">
        <v>115</v>
      </c>
      <c r="F19" s="47" t="s">
        <v>116</v>
      </c>
      <c r="G19" s="17" t="s">
        <v>117</v>
      </c>
      <c r="H19" s="47" t="s">
        <v>118</v>
      </c>
      <c r="I19" s="46" t="s">
        <v>70</v>
      </c>
      <c r="J19" s="46" t="s">
        <v>119</v>
      </c>
      <c r="K19" s="46" t="s">
        <v>55</v>
      </c>
      <c r="L19" s="46" t="s">
        <v>120</v>
      </c>
      <c r="M19" s="46">
        <v>24.0</v>
      </c>
      <c r="N19" s="46">
        <v>0.0</v>
      </c>
      <c r="O19" s="46">
        <v>0.0</v>
      </c>
      <c r="P19" s="46">
        <f t="shared" si="8"/>
        <v>0</v>
      </c>
      <c r="Q19" s="46">
        <v>0.0</v>
      </c>
      <c r="R19" s="46">
        <f t="shared" si="9"/>
        <v>0</v>
      </c>
      <c r="S19" s="46">
        <v>0.0</v>
      </c>
      <c r="T19" s="46">
        <f>S20*0.1</f>
        <v>0</v>
      </c>
      <c r="U19" s="46">
        <f t="shared" si="10"/>
        <v>24</v>
      </c>
      <c r="V19" s="43">
        <v>56.0</v>
      </c>
      <c r="W19" s="43">
        <v>7.0</v>
      </c>
      <c r="X19" s="46">
        <v>3.0</v>
      </c>
      <c r="Y19" s="46"/>
      <c r="Z19" s="46"/>
      <c r="AA19" s="46"/>
      <c r="AB19" s="46"/>
      <c r="AC19" s="46"/>
      <c r="AD19" s="46" t="s">
        <v>93</v>
      </c>
      <c r="AE19" s="46"/>
      <c r="AF19" s="46"/>
    </row>
    <row r="20" ht="60.0" customHeight="1">
      <c r="A20" s="20"/>
      <c r="B20" s="41"/>
      <c r="C20" s="20"/>
      <c r="D20" s="42"/>
      <c r="E20" s="46" t="s">
        <v>121</v>
      </c>
      <c r="F20" s="47" t="s">
        <v>122</v>
      </c>
      <c r="G20" s="17" t="s">
        <v>123</v>
      </c>
      <c r="H20" s="47" t="s">
        <v>124</v>
      </c>
      <c r="I20" s="46" t="s">
        <v>98</v>
      </c>
      <c r="J20" s="46" t="s">
        <v>71</v>
      </c>
      <c r="K20" s="46"/>
      <c r="L20" s="46"/>
      <c r="M20" s="46">
        <v>32.0</v>
      </c>
      <c r="N20" s="46">
        <v>0.0</v>
      </c>
      <c r="O20" s="46">
        <v>0.0</v>
      </c>
      <c r="P20" s="46">
        <f t="shared" si="8"/>
        <v>0</v>
      </c>
      <c r="Q20" s="46">
        <v>0.0</v>
      </c>
      <c r="R20" s="46">
        <f t="shared" si="9"/>
        <v>0</v>
      </c>
      <c r="S20" s="46">
        <v>0.0</v>
      </c>
      <c r="T20" s="46">
        <f>S24*0.1</f>
        <v>0</v>
      </c>
      <c r="U20" s="46">
        <f t="shared" si="10"/>
        <v>32</v>
      </c>
      <c r="V20" s="20"/>
      <c r="W20" s="20"/>
      <c r="X20" s="46">
        <v>4.0</v>
      </c>
      <c r="Y20" s="46"/>
      <c r="Z20" s="46"/>
      <c r="AA20" s="46"/>
      <c r="AB20" s="46"/>
      <c r="AC20" s="46"/>
      <c r="AD20" s="46" t="s">
        <v>93</v>
      </c>
      <c r="AE20" s="46"/>
      <c r="AF20" s="46"/>
    </row>
    <row r="21" ht="70.5" customHeight="1">
      <c r="A21" s="36">
        <v>1.0</v>
      </c>
      <c r="B21" s="37">
        <v>2.0</v>
      </c>
      <c r="C21" s="36" t="s">
        <v>125</v>
      </c>
      <c r="D21" s="38" t="s">
        <v>126</v>
      </c>
      <c r="E21" s="29" t="s">
        <v>127</v>
      </c>
      <c r="F21" s="30" t="s">
        <v>128</v>
      </c>
      <c r="G21" s="29" t="s">
        <v>129</v>
      </c>
      <c r="H21" s="30" t="s">
        <v>130</v>
      </c>
      <c r="I21" s="29" t="s">
        <v>70</v>
      </c>
      <c r="J21" s="29" t="s">
        <v>71</v>
      </c>
      <c r="K21" s="48"/>
      <c r="L21" s="29" t="s">
        <v>120</v>
      </c>
      <c r="M21" s="29">
        <v>24.0</v>
      </c>
      <c r="N21" s="29"/>
      <c r="O21" s="29"/>
      <c r="P21" s="29"/>
      <c r="Q21" s="29"/>
      <c r="R21" s="29"/>
      <c r="S21" s="29"/>
      <c r="T21" s="29"/>
      <c r="U21" s="29">
        <v>24.0</v>
      </c>
      <c r="V21" s="36">
        <v>40.0</v>
      </c>
      <c r="W21" s="36">
        <v>5.0</v>
      </c>
      <c r="X21" s="29">
        <v>3.0</v>
      </c>
      <c r="Y21" s="29"/>
      <c r="Z21" s="29"/>
      <c r="AA21" s="29"/>
      <c r="AB21" s="29"/>
      <c r="AC21" s="29"/>
      <c r="AD21" s="29" t="s">
        <v>93</v>
      </c>
      <c r="AE21" s="29"/>
      <c r="AF21" s="29"/>
    </row>
    <row r="22" ht="68.25" customHeight="1">
      <c r="A22" s="19"/>
      <c r="B22" s="39"/>
      <c r="C22" s="19"/>
      <c r="D22" s="40"/>
      <c r="E22" s="29" t="s">
        <v>131</v>
      </c>
      <c r="F22" s="30" t="s">
        <v>128</v>
      </c>
      <c r="G22" s="29" t="s">
        <v>129</v>
      </c>
      <c r="H22" s="30" t="s">
        <v>130</v>
      </c>
      <c r="I22" s="29" t="s">
        <v>70</v>
      </c>
      <c r="J22" s="29" t="s">
        <v>71</v>
      </c>
      <c r="K22" s="29" t="s">
        <v>55</v>
      </c>
      <c r="L22" s="29" t="s">
        <v>120</v>
      </c>
      <c r="M22" s="29">
        <v>8.0</v>
      </c>
      <c r="N22" s="29"/>
      <c r="O22" s="29"/>
      <c r="P22" s="29"/>
      <c r="Q22" s="29"/>
      <c r="R22" s="29"/>
      <c r="S22" s="29"/>
      <c r="T22" s="29"/>
      <c r="U22" s="29">
        <v>8.0</v>
      </c>
      <c r="V22" s="19"/>
      <c r="W22" s="19"/>
      <c r="X22" s="29"/>
      <c r="Y22" s="29">
        <v>1.0</v>
      </c>
      <c r="Z22" s="29"/>
      <c r="AA22" s="29"/>
      <c r="AB22" s="29"/>
      <c r="AC22" s="29"/>
      <c r="AD22" s="29" t="s">
        <v>72</v>
      </c>
      <c r="AE22" s="29"/>
      <c r="AF22" s="29"/>
    </row>
    <row r="23" ht="59.25" customHeight="1">
      <c r="A23" s="20"/>
      <c r="B23" s="41"/>
      <c r="C23" s="20"/>
      <c r="D23" s="42"/>
      <c r="E23" s="29" t="s">
        <v>132</v>
      </c>
      <c r="F23" s="29" t="s">
        <v>67</v>
      </c>
      <c r="G23" s="29" t="s">
        <v>133</v>
      </c>
      <c r="H23" s="29"/>
      <c r="I23" s="29"/>
      <c r="J23" s="29" t="s">
        <v>54</v>
      </c>
      <c r="K23" s="29"/>
      <c r="L23" s="29"/>
      <c r="M23" s="29">
        <v>8.0</v>
      </c>
      <c r="N23" s="29">
        <v>0.0</v>
      </c>
      <c r="O23" s="29">
        <v>0.0</v>
      </c>
      <c r="P23" s="29">
        <f t="shared" ref="P23:P24" si="11">SUM(O23)</f>
        <v>0</v>
      </c>
      <c r="Q23" s="29">
        <v>0.0</v>
      </c>
      <c r="R23" s="29">
        <f t="shared" ref="R23:R24" si="12">Q23*0.5</f>
        <v>0</v>
      </c>
      <c r="S23" s="29">
        <v>0.0</v>
      </c>
      <c r="T23" s="29">
        <f>S36*0.1</f>
        <v>0</v>
      </c>
      <c r="U23" s="29">
        <f t="shared" ref="U23:U24" si="13">SUM(R23+P23+N23+M23)</f>
        <v>8</v>
      </c>
      <c r="V23" s="20"/>
      <c r="W23" s="20"/>
      <c r="X23" s="29"/>
      <c r="Y23" s="29">
        <v>1.0</v>
      </c>
      <c r="Z23" s="29"/>
      <c r="AA23" s="29"/>
      <c r="AB23" s="29"/>
      <c r="AC23" s="29"/>
      <c r="AD23" s="29" t="s">
        <v>72</v>
      </c>
      <c r="AE23" s="29"/>
      <c r="AF23" s="29"/>
    </row>
    <row r="24" ht="62.25" customHeight="1">
      <c r="A24" s="43">
        <v>1.0</v>
      </c>
      <c r="B24" s="44">
        <v>2.0</v>
      </c>
      <c r="C24" s="43" t="s">
        <v>134</v>
      </c>
      <c r="D24" s="45" t="s">
        <v>135</v>
      </c>
      <c r="E24" s="46" t="s">
        <v>136</v>
      </c>
      <c r="F24" s="16" t="s">
        <v>137</v>
      </c>
      <c r="G24" s="17" t="s">
        <v>138</v>
      </c>
      <c r="H24" s="15"/>
      <c r="I24" s="43" t="s">
        <v>139</v>
      </c>
      <c r="J24" s="18" t="s">
        <v>48</v>
      </c>
      <c r="K24" s="46" t="s">
        <v>55</v>
      </c>
      <c r="L24" s="46"/>
      <c r="M24" s="46">
        <v>8.0</v>
      </c>
      <c r="N24" s="46">
        <v>0.0</v>
      </c>
      <c r="O24" s="46">
        <v>0.0</v>
      </c>
      <c r="P24" s="46">
        <f t="shared" si="11"/>
        <v>0</v>
      </c>
      <c r="Q24" s="46">
        <v>0.0</v>
      </c>
      <c r="R24" s="46">
        <f t="shared" si="12"/>
        <v>0</v>
      </c>
      <c r="S24" s="46">
        <v>0.0</v>
      </c>
      <c r="T24" s="46">
        <f>S33*0.1</f>
        <v>0</v>
      </c>
      <c r="U24" s="46">
        <f t="shared" si="13"/>
        <v>8</v>
      </c>
      <c r="V24" s="43">
        <v>24.0</v>
      </c>
      <c r="W24" s="43">
        <v>3.0</v>
      </c>
      <c r="X24" s="46"/>
      <c r="Y24" s="46"/>
      <c r="Z24" s="46"/>
      <c r="AA24" s="46"/>
      <c r="AB24" s="46">
        <v>1.0</v>
      </c>
      <c r="AC24" s="46"/>
      <c r="AD24" s="43" t="s">
        <v>140</v>
      </c>
      <c r="AE24" s="43" t="s">
        <v>43</v>
      </c>
      <c r="AF24" s="43" t="s">
        <v>141</v>
      </c>
    </row>
    <row r="25" ht="60.0" customHeight="1">
      <c r="A25" s="20"/>
      <c r="B25" s="41"/>
      <c r="C25" s="20"/>
      <c r="D25" s="42"/>
      <c r="E25" s="46" t="s">
        <v>136</v>
      </c>
      <c r="F25" s="20"/>
      <c r="G25" s="47" t="s">
        <v>142</v>
      </c>
      <c r="H25" s="20"/>
      <c r="I25" s="20"/>
      <c r="J25" s="18" t="s">
        <v>143</v>
      </c>
      <c r="K25" s="46"/>
      <c r="L25" s="46"/>
      <c r="M25" s="46">
        <v>16.0</v>
      </c>
      <c r="N25" s="46"/>
      <c r="O25" s="46"/>
      <c r="P25" s="46"/>
      <c r="Q25" s="46"/>
      <c r="R25" s="46"/>
      <c r="S25" s="46"/>
      <c r="T25" s="46"/>
      <c r="U25" s="46">
        <v>16.0</v>
      </c>
      <c r="V25" s="20"/>
      <c r="W25" s="20"/>
      <c r="X25" s="46"/>
      <c r="Y25" s="46"/>
      <c r="Z25" s="46"/>
      <c r="AA25" s="46"/>
      <c r="AB25" s="46">
        <v>2.0</v>
      </c>
      <c r="AC25" s="46"/>
      <c r="AD25" s="20"/>
      <c r="AE25" s="20"/>
      <c r="AF25" s="20"/>
    </row>
    <row r="26" ht="54.75" customHeight="1">
      <c r="A26" s="36">
        <v>1.0</v>
      </c>
      <c r="B26" s="36">
        <v>2.0</v>
      </c>
      <c r="C26" s="49" t="s">
        <v>144</v>
      </c>
      <c r="D26" s="50" t="s">
        <v>145</v>
      </c>
      <c r="E26" s="29" t="s">
        <v>146</v>
      </c>
      <c r="F26" s="36" t="s">
        <v>67</v>
      </c>
      <c r="G26" s="30" t="s">
        <v>147</v>
      </c>
      <c r="H26" s="29" t="s">
        <v>69</v>
      </c>
      <c r="I26" s="29" t="s">
        <v>70</v>
      </c>
      <c r="J26" s="30" t="s">
        <v>148</v>
      </c>
      <c r="K26" s="29"/>
      <c r="L26" s="29"/>
      <c r="M26" s="29"/>
      <c r="N26" s="51">
        <v>50.0</v>
      </c>
      <c r="O26" s="29">
        <v>0.0</v>
      </c>
      <c r="P26" s="29">
        <v>0.0</v>
      </c>
      <c r="Q26" s="29">
        <v>0.0</v>
      </c>
      <c r="R26" s="29">
        <v>0.0</v>
      </c>
      <c r="S26" s="29">
        <v>0.0</v>
      </c>
      <c r="T26" s="29">
        <v>0.0</v>
      </c>
      <c r="U26" s="29">
        <v>50.0</v>
      </c>
      <c r="V26" s="36">
        <v>300.0</v>
      </c>
      <c r="W26" s="36">
        <v>12.0</v>
      </c>
      <c r="X26" s="29"/>
      <c r="Y26" s="29">
        <v>2.0</v>
      </c>
      <c r="Z26" s="29"/>
      <c r="AA26" s="29"/>
      <c r="AB26" s="29"/>
      <c r="AC26" s="29"/>
      <c r="AD26" s="36" t="s">
        <v>149</v>
      </c>
      <c r="AE26" s="29"/>
      <c r="AF26" s="29"/>
    </row>
    <row r="27" ht="54.75" customHeight="1">
      <c r="A27" s="19"/>
      <c r="B27" s="19"/>
      <c r="C27" s="19"/>
      <c r="D27" s="19"/>
      <c r="E27" s="29" t="s">
        <v>150</v>
      </c>
      <c r="F27" s="19"/>
      <c r="G27" s="29" t="s">
        <v>151</v>
      </c>
      <c r="H27" s="29"/>
      <c r="I27" s="29"/>
      <c r="J27" s="29" t="s">
        <v>54</v>
      </c>
      <c r="K27" s="29"/>
      <c r="L27" s="29"/>
      <c r="M27" s="31"/>
      <c r="N27" s="52"/>
      <c r="O27" s="28">
        <v>25.0</v>
      </c>
      <c r="P27" s="29"/>
      <c r="Q27" s="29"/>
      <c r="R27" s="29"/>
      <c r="S27" s="29"/>
      <c r="T27" s="29"/>
      <c r="U27" s="29">
        <v>25.0</v>
      </c>
      <c r="V27" s="19"/>
      <c r="W27" s="19"/>
      <c r="X27" s="29"/>
      <c r="Y27" s="29">
        <v>1.0</v>
      </c>
      <c r="Z27" s="29"/>
      <c r="AA27" s="29"/>
      <c r="AB27" s="29"/>
      <c r="AC27" s="29"/>
      <c r="AD27" s="19"/>
      <c r="AE27" s="29"/>
      <c r="AF27" s="29"/>
    </row>
    <row r="28" ht="65.25" customHeight="1">
      <c r="A28" s="19"/>
      <c r="B28" s="19"/>
      <c r="C28" s="19"/>
      <c r="D28" s="19"/>
      <c r="E28" s="29" t="s">
        <v>152</v>
      </c>
      <c r="F28" s="19"/>
      <c r="G28" s="29" t="s">
        <v>153</v>
      </c>
      <c r="H28" s="29"/>
      <c r="I28" s="29"/>
      <c r="J28" s="29" t="s">
        <v>54</v>
      </c>
      <c r="K28" s="29"/>
      <c r="L28" s="29"/>
      <c r="M28" s="31"/>
      <c r="N28" s="52"/>
      <c r="O28" s="28">
        <v>25.0</v>
      </c>
      <c r="P28" s="29"/>
      <c r="Q28" s="29"/>
      <c r="R28" s="29"/>
      <c r="S28" s="29"/>
      <c r="T28" s="29"/>
      <c r="U28" s="29">
        <v>25.0</v>
      </c>
      <c r="V28" s="19"/>
      <c r="W28" s="19"/>
      <c r="X28" s="29"/>
      <c r="Y28" s="29">
        <v>1.0</v>
      </c>
      <c r="Z28" s="29"/>
      <c r="AA28" s="29"/>
      <c r="AB28" s="29"/>
      <c r="AC28" s="29"/>
      <c r="AD28" s="19"/>
      <c r="AE28" s="29"/>
      <c r="AF28" s="29"/>
    </row>
    <row r="29" ht="65.25" customHeight="1">
      <c r="A29" s="19"/>
      <c r="B29" s="19"/>
      <c r="C29" s="19"/>
      <c r="D29" s="19"/>
      <c r="E29" s="29" t="s">
        <v>154</v>
      </c>
      <c r="F29" s="19"/>
      <c r="G29" s="29" t="s">
        <v>155</v>
      </c>
      <c r="H29" s="29"/>
      <c r="I29" s="29"/>
      <c r="J29" s="29" t="s">
        <v>54</v>
      </c>
      <c r="K29" s="29"/>
      <c r="L29" s="29"/>
      <c r="M29" s="31"/>
      <c r="N29" s="52"/>
      <c r="O29" s="28">
        <v>25.0</v>
      </c>
      <c r="P29" s="29"/>
      <c r="Q29" s="29"/>
      <c r="R29" s="29"/>
      <c r="S29" s="29"/>
      <c r="T29" s="29"/>
      <c r="U29" s="29">
        <v>25.0</v>
      </c>
      <c r="V29" s="19"/>
      <c r="W29" s="19"/>
      <c r="X29" s="29"/>
      <c r="Y29" s="29">
        <v>1.0</v>
      </c>
      <c r="Z29" s="29"/>
      <c r="AA29" s="29"/>
      <c r="AB29" s="29"/>
      <c r="AC29" s="29"/>
      <c r="AD29" s="19"/>
      <c r="AE29" s="29"/>
      <c r="AF29" s="29"/>
    </row>
    <row r="30" ht="53.25" customHeight="1">
      <c r="A30" s="19"/>
      <c r="B30" s="19"/>
      <c r="C30" s="19"/>
      <c r="D30" s="19"/>
      <c r="E30" s="29" t="s">
        <v>156</v>
      </c>
      <c r="F30" s="19"/>
      <c r="G30" s="29" t="s">
        <v>157</v>
      </c>
      <c r="H30" s="29"/>
      <c r="I30" s="29"/>
      <c r="J30" s="29" t="s">
        <v>54</v>
      </c>
      <c r="K30" s="29"/>
      <c r="L30" s="29"/>
      <c r="M30" s="53"/>
      <c r="N30" s="54"/>
      <c r="O30" s="55">
        <v>25.0</v>
      </c>
      <c r="P30" s="29"/>
      <c r="Q30" s="29"/>
      <c r="R30" s="29"/>
      <c r="S30" s="29"/>
      <c r="T30" s="29"/>
      <c r="U30" s="29">
        <v>25.0</v>
      </c>
      <c r="V30" s="19"/>
      <c r="W30" s="19"/>
      <c r="X30" s="29"/>
      <c r="Y30" s="29">
        <v>1.0</v>
      </c>
      <c r="Z30" s="29"/>
      <c r="AA30" s="29"/>
      <c r="AB30" s="29"/>
      <c r="AC30" s="29"/>
      <c r="AD30" s="19"/>
      <c r="AE30" s="29"/>
      <c r="AF30" s="29"/>
    </row>
    <row r="31" ht="48.0" customHeight="1">
      <c r="A31" s="19"/>
      <c r="B31" s="19"/>
      <c r="C31" s="19"/>
      <c r="D31" s="19"/>
      <c r="E31" s="36" t="s">
        <v>149</v>
      </c>
      <c r="F31" s="19"/>
      <c r="G31" s="56" t="s">
        <v>129</v>
      </c>
      <c r="H31" s="30" t="s">
        <v>130</v>
      </c>
      <c r="I31" s="57" t="s">
        <v>70</v>
      </c>
      <c r="J31" s="57" t="s">
        <v>71</v>
      </c>
      <c r="K31" s="58"/>
      <c r="L31" s="57" t="s">
        <v>120</v>
      </c>
      <c r="M31" s="58"/>
      <c r="N31" s="58"/>
      <c r="O31" s="57">
        <v>50.0</v>
      </c>
      <c r="P31" s="58"/>
      <c r="Q31" s="58"/>
      <c r="R31" s="58"/>
      <c r="S31" s="58"/>
      <c r="T31" s="58"/>
      <c r="U31" s="57">
        <v>50.0</v>
      </c>
      <c r="V31" s="19"/>
      <c r="W31" s="19"/>
      <c r="X31" s="29"/>
      <c r="Y31" s="36">
        <v>6.0</v>
      </c>
      <c r="Z31" s="29"/>
      <c r="AA31" s="29"/>
      <c r="AB31" s="29"/>
      <c r="AC31" s="29"/>
      <c r="AD31" s="19"/>
      <c r="AE31" s="29"/>
      <c r="AF31" s="29"/>
    </row>
    <row r="32" ht="48.0" customHeight="1">
      <c r="A32" s="19"/>
      <c r="B32" s="19"/>
      <c r="C32" s="19"/>
      <c r="D32" s="19"/>
      <c r="E32" s="19"/>
      <c r="F32" s="19"/>
      <c r="G32" s="59" t="s">
        <v>158</v>
      </c>
      <c r="H32" s="60"/>
      <c r="I32" s="60"/>
      <c r="J32" s="61" t="s">
        <v>159</v>
      </c>
      <c r="K32" s="60"/>
      <c r="L32" s="60"/>
      <c r="M32" s="60"/>
      <c r="N32" s="60"/>
      <c r="O32" s="61">
        <v>25.0</v>
      </c>
      <c r="P32" s="60"/>
      <c r="Q32" s="60"/>
      <c r="R32" s="60"/>
      <c r="S32" s="60"/>
      <c r="T32" s="60"/>
      <c r="U32" s="61">
        <v>25.0</v>
      </c>
      <c r="V32" s="19"/>
      <c r="W32" s="19"/>
      <c r="X32" s="29"/>
      <c r="Y32" s="19"/>
      <c r="Z32" s="29"/>
      <c r="AA32" s="29"/>
      <c r="AB32" s="29"/>
      <c r="AC32" s="29"/>
      <c r="AD32" s="19"/>
      <c r="AE32" s="29"/>
      <c r="AF32" s="29"/>
    </row>
    <row r="33" ht="77.25" customHeight="1">
      <c r="A33" s="19"/>
      <c r="B33" s="19"/>
      <c r="C33" s="20"/>
      <c r="D33" s="20"/>
      <c r="E33" s="20"/>
      <c r="F33" s="20"/>
      <c r="G33" s="59" t="s">
        <v>133</v>
      </c>
      <c r="H33" s="60"/>
      <c r="I33" s="60"/>
      <c r="J33" s="61" t="s">
        <v>159</v>
      </c>
      <c r="K33" s="61" t="s">
        <v>55</v>
      </c>
      <c r="L33" s="60"/>
      <c r="M33" s="60"/>
      <c r="N33" s="60"/>
      <c r="O33" s="61">
        <v>75.0</v>
      </c>
      <c r="P33" s="61">
        <v>75.0</v>
      </c>
      <c r="Q33" s="61">
        <v>0.0</v>
      </c>
      <c r="R33" s="61">
        <f t="shared" ref="R33:R34" si="14">Q33*0.5</f>
        <v>0</v>
      </c>
      <c r="S33" s="61">
        <v>0.0</v>
      </c>
      <c r="T33" s="61">
        <v>0.0</v>
      </c>
      <c r="U33" s="61">
        <v>75.0</v>
      </c>
      <c r="V33" s="19"/>
      <c r="W33" s="19"/>
      <c r="X33" s="29"/>
      <c r="Y33" s="20"/>
      <c r="Z33" s="29"/>
      <c r="AA33" s="29"/>
      <c r="AB33" s="29"/>
      <c r="AC33" s="29"/>
      <c r="AD33" s="19"/>
      <c r="AE33" s="29"/>
      <c r="AF33" s="29"/>
    </row>
    <row r="34" ht="66.75" customHeight="1">
      <c r="A34" s="43">
        <v>1.0</v>
      </c>
      <c r="B34" s="43">
        <v>2.0</v>
      </c>
      <c r="C34" s="43" t="s">
        <v>160</v>
      </c>
      <c r="D34" s="16" t="s">
        <v>161</v>
      </c>
      <c r="E34" s="46" t="s">
        <v>162</v>
      </c>
      <c r="F34" s="17" t="s">
        <v>67</v>
      </c>
      <c r="G34" s="17" t="s">
        <v>163</v>
      </c>
      <c r="H34" s="47" t="s">
        <v>105</v>
      </c>
      <c r="I34" s="46" t="s">
        <v>62</v>
      </c>
      <c r="J34" s="46" t="s">
        <v>71</v>
      </c>
      <c r="K34" s="46"/>
      <c r="L34" s="46"/>
      <c r="M34" s="62">
        <v>8.0</v>
      </c>
      <c r="N34" s="62">
        <v>0.0</v>
      </c>
      <c r="O34" s="62">
        <v>0.0</v>
      </c>
      <c r="P34" s="46">
        <f>SUM(O34)</f>
        <v>0</v>
      </c>
      <c r="Q34" s="46">
        <v>0.0</v>
      </c>
      <c r="R34" s="46">
        <f t="shared" si="14"/>
        <v>0</v>
      </c>
      <c r="S34" s="46">
        <v>0.0</v>
      </c>
      <c r="T34" s="46">
        <f>S23*0.1</f>
        <v>0</v>
      </c>
      <c r="U34" s="46">
        <f>SUM(R34+P34+N34+M34)</f>
        <v>8</v>
      </c>
      <c r="V34" s="43">
        <v>24.0</v>
      </c>
      <c r="W34" s="43">
        <v>3.0</v>
      </c>
      <c r="X34" s="46"/>
      <c r="Y34" s="46"/>
      <c r="Z34" s="46"/>
      <c r="AA34" s="46"/>
      <c r="AB34" s="46"/>
      <c r="AC34" s="46">
        <v>1.0</v>
      </c>
      <c r="AD34" s="46" t="s">
        <v>164</v>
      </c>
      <c r="AE34" s="46"/>
      <c r="AF34" s="46"/>
    </row>
    <row r="35" ht="15.75" customHeight="1">
      <c r="A35" s="19"/>
      <c r="B35" s="19"/>
      <c r="C35" s="19"/>
      <c r="D35" s="19"/>
      <c r="E35" s="43" t="s">
        <v>165</v>
      </c>
      <c r="F35" s="63" t="s">
        <v>166</v>
      </c>
      <c r="G35" s="15" t="s">
        <v>167</v>
      </c>
      <c r="H35" s="64" t="s">
        <v>168</v>
      </c>
      <c r="I35" s="43" t="s">
        <v>70</v>
      </c>
      <c r="J35" s="43" t="s">
        <v>71</v>
      </c>
      <c r="K35" s="43"/>
      <c r="L35" s="43"/>
      <c r="M35" s="43">
        <v>8.0</v>
      </c>
      <c r="N35" s="43"/>
      <c r="O35" s="43"/>
      <c r="P35" s="43">
        <f>SUM(O36)</f>
        <v>0</v>
      </c>
      <c r="Q35" s="43"/>
      <c r="R35" s="43">
        <f>Q36*0.5</f>
        <v>0</v>
      </c>
      <c r="S35" s="43"/>
      <c r="T35" s="43" t="str">
        <f>#REF!*0.1</f>
        <v>#REF!</v>
      </c>
      <c r="U35" s="43">
        <v>8.0</v>
      </c>
      <c r="V35" s="19"/>
      <c r="W35" s="19"/>
      <c r="X35" s="43">
        <v>1.0</v>
      </c>
      <c r="Y35" s="43"/>
      <c r="Z35" s="43"/>
      <c r="AA35" s="43"/>
      <c r="AB35" s="43"/>
      <c r="AC35" s="43"/>
      <c r="AD35" s="43" t="s">
        <v>169</v>
      </c>
      <c r="AE35" s="43"/>
      <c r="AF35" s="43"/>
    </row>
    <row r="36" ht="36.0" customHeight="1">
      <c r="A36" s="19"/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19"/>
      <c r="W36" s="19"/>
      <c r="X36" s="20"/>
      <c r="Y36" s="20"/>
      <c r="Z36" s="20"/>
      <c r="AA36" s="20"/>
      <c r="AB36" s="20"/>
      <c r="AC36" s="20"/>
      <c r="AD36" s="20"/>
      <c r="AE36" s="20"/>
      <c r="AF36" s="20"/>
    </row>
    <row r="37" ht="75.0" customHeight="1">
      <c r="A37" s="19"/>
      <c r="B37" s="19"/>
      <c r="C37" s="19"/>
      <c r="D37" s="19"/>
      <c r="E37" s="65" t="s">
        <v>170</v>
      </c>
      <c r="F37" s="66" t="s">
        <v>67</v>
      </c>
      <c r="G37" s="67" t="s">
        <v>133</v>
      </c>
      <c r="H37" s="68"/>
      <c r="I37" s="69"/>
      <c r="J37" s="68" t="s">
        <v>54</v>
      </c>
      <c r="K37" s="70" t="s">
        <v>55</v>
      </c>
      <c r="L37" s="71"/>
      <c r="M37" s="72">
        <v>1.0</v>
      </c>
      <c r="N37" s="73"/>
      <c r="O37" s="73"/>
      <c r="P37" s="73"/>
      <c r="Q37" s="73"/>
      <c r="R37" s="73"/>
      <c r="S37" s="73"/>
      <c r="T37" s="73"/>
      <c r="U37" s="74">
        <v>8.0</v>
      </c>
      <c r="V37" s="19"/>
      <c r="W37" s="19"/>
      <c r="X37" s="71"/>
      <c r="Y37" s="71"/>
      <c r="Z37" s="71"/>
      <c r="AA37" s="71"/>
      <c r="AB37" s="71"/>
      <c r="AC37" s="75">
        <v>1.0</v>
      </c>
      <c r="AD37" s="76"/>
      <c r="AE37" s="72"/>
      <c r="AF37" s="72"/>
    </row>
    <row r="38" ht="61.5" customHeight="1">
      <c r="A38" s="19"/>
      <c r="B38" s="19"/>
      <c r="C38" s="19"/>
      <c r="D38" s="19"/>
      <c r="E38" s="19"/>
      <c r="F38" s="20"/>
      <c r="G38" s="17" t="s">
        <v>171</v>
      </c>
      <c r="H38" s="62"/>
      <c r="I38" s="77"/>
      <c r="J38" s="62" t="s">
        <v>54</v>
      </c>
      <c r="K38" s="78"/>
      <c r="L38" s="77"/>
      <c r="M38" s="62">
        <v>3.0</v>
      </c>
      <c r="N38" s="79"/>
      <c r="O38" s="79"/>
      <c r="P38" s="79"/>
      <c r="Q38" s="79"/>
      <c r="R38" s="79"/>
      <c r="S38" s="79"/>
      <c r="T38" s="79"/>
      <c r="U38" s="19"/>
      <c r="V38" s="19"/>
      <c r="W38" s="19"/>
      <c r="X38" s="77"/>
      <c r="Y38" s="77"/>
      <c r="Z38" s="77"/>
      <c r="AA38" s="77"/>
      <c r="AB38" s="77"/>
      <c r="AC38" s="19"/>
      <c r="AD38" s="80" t="s">
        <v>172</v>
      </c>
      <c r="AE38" s="62"/>
      <c r="AF38" s="62"/>
    </row>
    <row r="39" ht="66.75" customHeight="1">
      <c r="A39" s="19"/>
      <c r="B39" s="19"/>
      <c r="C39" s="19"/>
      <c r="D39" s="19"/>
      <c r="E39" s="20"/>
      <c r="F39" s="81" t="s">
        <v>67</v>
      </c>
      <c r="G39" s="17" t="s">
        <v>173</v>
      </c>
      <c r="H39" s="47" t="s">
        <v>69</v>
      </c>
      <c r="I39" s="82" t="s">
        <v>98</v>
      </c>
      <c r="J39" s="75" t="s">
        <v>71</v>
      </c>
      <c r="K39" s="83"/>
      <c r="L39" s="84"/>
      <c r="M39" s="85"/>
      <c r="N39" s="86">
        <v>4.0</v>
      </c>
      <c r="O39" s="86"/>
      <c r="P39" s="86"/>
      <c r="Q39" s="86"/>
      <c r="R39" s="86"/>
      <c r="S39" s="86"/>
      <c r="T39" s="86"/>
      <c r="U39" s="20"/>
      <c r="V39" s="19"/>
      <c r="W39" s="19"/>
      <c r="X39" s="84"/>
      <c r="Y39" s="84"/>
      <c r="Z39" s="84"/>
      <c r="AA39" s="82"/>
      <c r="AB39" s="84"/>
      <c r="AC39" s="19"/>
      <c r="AD39" s="19"/>
      <c r="AE39" s="85"/>
      <c r="AF39" s="85"/>
    </row>
    <row r="40" ht="84.0" customHeight="1">
      <c r="A40" s="36">
        <v>1.0</v>
      </c>
      <c r="B40" s="36">
        <v>2.0</v>
      </c>
      <c r="C40" s="36" t="s">
        <v>174</v>
      </c>
      <c r="D40" s="50" t="s">
        <v>175</v>
      </c>
      <c r="E40" s="87" t="s">
        <v>176</v>
      </c>
      <c r="F40" s="87" t="s">
        <v>67</v>
      </c>
      <c r="G40" s="29" t="s">
        <v>177</v>
      </c>
      <c r="H40" s="30" t="s">
        <v>69</v>
      </c>
      <c r="I40" s="52" t="s">
        <v>98</v>
      </c>
      <c r="J40" s="29" t="s">
        <v>71</v>
      </c>
      <c r="K40" s="52"/>
      <c r="L40" s="52"/>
      <c r="M40" s="88">
        <v>2.0</v>
      </c>
      <c r="N40" s="89"/>
      <c r="O40" s="89"/>
      <c r="P40" s="89"/>
      <c r="Q40" s="89"/>
      <c r="R40" s="89"/>
      <c r="S40" s="89"/>
      <c r="T40" s="89"/>
      <c r="U40" s="89">
        <v>2.0</v>
      </c>
      <c r="V40" s="36">
        <v>16.0</v>
      </c>
      <c r="W40" s="36">
        <v>2.0</v>
      </c>
      <c r="X40" s="52"/>
      <c r="Y40" s="52"/>
      <c r="Z40" s="52"/>
      <c r="AA40" s="50">
        <v>1.0</v>
      </c>
      <c r="AB40" s="52"/>
      <c r="AC40" s="29"/>
      <c r="AD40" s="36" t="s">
        <v>178</v>
      </c>
      <c r="AE40" s="29"/>
      <c r="AF40" s="29"/>
    </row>
    <row r="41" ht="54.75" customHeight="1">
      <c r="A41" s="19"/>
      <c r="B41" s="19"/>
      <c r="C41" s="19"/>
      <c r="D41" s="19"/>
      <c r="E41" s="20"/>
      <c r="F41" s="20"/>
      <c r="G41" s="29" t="s">
        <v>179</v>
      </c>
      <c r="H41" s="29"/>
      <c r="I41" s="29"/>
      <c r="J41" s="26" t="s">
        <v>180</v>
      </c>
      <c r="K41" s="29"/>
      <c r="L41" s="52"/>
      <c r="M41" s="90">
        <v>6.0</v>
      </c>
      <c r="N41" s="89"/>
      <c r="O41" s="89"/>
      <c r="P41" s="89"/>
      <c r="Q41" s="89"/>
      <c r="R41" s="89"/>
      <c r="S41" s="89"/>
      <c r="T41" s="89"/>
      <c r="U41" s="91">
        <v>6.0</v>
      </c>
      <c r="V41" s="19"/>
      <c r="W41" s="19"/>
      <c r="X41" s="52"/>
      <c r="Y41" s="52"/>
      <c r="Z41" s="52"/>
      <c r="AA41" s="19"/>
      <c r="AB41" s="52"/>
      <c r="AC41" s="29"/>
      <c r="AD41" s="19"/>
      <c r="AE41" s="29"/>
      <c r="AF41" s="29"/>
    </row>
    <row r="42" ht="70.5" customHeight="1">
      <c r="A42" s="19"/>
      <c r="B42" s="19"/>
      <c r="C42" s="19"/>
      <c r="D42" s="19"/>
      <c r="E42" s="36" t="s">
        <v>181</v>
      </c>
      <c r="F42" s="87" t="s">
        <v>67</v>
      </c>
      <c r="G42" s="29" t="s">
        <v>182</v>
      </c>
      <c r="H42" s="30" t="s">
        <v>130</v>
      </c>
      <c r="I42" s="89" t="s">
        <v>70</v>
      </c>
      <c r="J42" s="88" t="s">
        <v>71</v>
      </c>
      <c r="K42" s="52"/>
      <c r="L42" s="52"/>
      <c r="M42" s="88">
        <v>2.0</v>
      </c>
      <c r="N42" s="89"/>
      <c r="O42" s="89"/>
      <c r="P42" s="89"/>
      <c r="Q42" s="89"/>
      <c r="R42" s="89"/>
      <c r="S42" s="89"/>
      <c r="T42" s="89"/>
      <c r="U42" s="89">
        <v>2.0</v>
      </c>
      <c r="V42" s="19"/>
      <c r="W42" s="19"/>
      <c r="X42" s="52"/>
      <c r="Y42" s="52"/>
      <c r="Z42" s="52"/>
      <c r="AA42" s="50">
        <v>1.0</v>
      </c>
      <c r="AB42" s="52"/>
      <c r="AC42" s="29"/>
      <c r="AD42" s="19"/>
      <c r="AE42" s="29"/>
      <c r="AF42" s="29"/>
    </row>
    <row r="43" ht="54.0" customHeight="1">
      <c r="A43" s="20"/>
      <c r="B43" s="20"/>
      <c r="C43" s="20"/>
      <c r="D43" s="20"/>
      <c r="E43" s="20"/>
      <c r="F43" s="20"/>
      <c r="G43" s="29" t="s">
        <v>179</v>
      </c>
      <c r="H43" s="29"/>
      <c r="I43" s="29"/>
      <c r="J43" s="26" t="s">
        <v>180</v>
      </c>
      <c r="K43" s="29" t="s">
        <v>55</v>
      </c>
      <c r="L43" s="29"/>
      <c r="M43" s="30">
        <v>6.0</v>
      </c>
      <c r="N43" s="29"/>
      <c r="O43" s="29"/>
      <c r="P43" s="29">
        <f>SUM(O43)</f>
        <v>0</v>
      </c>
      <c r="Q43" s="29"/>
      <c r="R43" s="29">
        <f>Q43*0.5</f>
        <v>0</v>
      </c>
      <c r="S43" s="29"/>
      <c r="T43" s="29"/>
      <c r="U43" s="30">
        <v>6.0</v>
      </c>
      <c r="V43" s="20"/>
      <c r="W43" s="20"/>
      <c r="X43" s="29"/>
      <c r="Y43" s="29"/>
      <c r="Z43" s="29"/>
      <c r="AA43" s="20"/>
      <c r="AB43" s="29"/>
      <c r="AC43" s="29"/>
      <c r="AD43" s="20"/>
      <c r="AE43" s="29"/>
      <c r="AF43" s="29"/>
    </row>
    <row r="44" ht="15.75" customHeight="1">
      <c r="A44" s="35"/>
      <c r="B44" s="92"/>
      <c r="C44" s="92"/>
      <c r="D44" s="92"/>
      <c r="E44" s="35"/>
      <c r="F44" s="35"/>
      <c r="G44" s="92"/>
      <c r="H44" s="92"/>
      <c r="I44" s="35"/>
      <c r="J44" s="35"/>
      <c r="K44" s="35"/>
      <c r="L44" s="92"/>
      <c r="M44" s="92"/>
      <c r="N44" s="92"/>
      <c r="O44" s="92"/>
      <c r="P44" s="35"/>
      <c r="Q44" s="35"/>
      <c r="R44" s="35"/>
      <c r="S44" s="35"/>
      <c r="T44" s="35"/>
      <c r="U44" s="35"/>
      <c r="V44" s="35"/>
      <c r="W44" s="35">
        <f t="shared" ref="W44:AC44" si="15">SUM(W5:W43)</f>
        <v>54</v>
      </c>
      <c r="X44" s="35">
        <f t="shared" si="15"/>
        <v>27</v>
      </c>
      <c r="Y44" s="35">
        <f t="shared" si="15"/>
        <v>18</v>
      </c>
      <c r="Z44" s="35">
        <f t="shared" si="15"/>
        <v>2</v>
      </c>
      <c r="AA44" s="35">
        <f t="shared" si="15"/>
        <v>2</v>
      </c>
      <c r="AB44" s="35">
        <f t="shared" si="15"/>
        <v>3</v>
      </c>
      <c r="AC44" s="35">
        <f t="shared" si="15"/>
        <v>2</v>
      </c>
      <c r="AD44" s="35"/>
      <c r="AE44" s="35"/>
      <c r="AF44" s="35"/>
    </row>
    <row r="45" ht="15.75" customHeight="1">
      <c r="A45" s="35"/>
      <c r="B45" s="92"/>
      <c r="C45" s="92"/>
      <c r="D45" s="92"/>
      <c r="E45" s="35"/>
      <c r="F45" s="35"/>
      <c r="G45" s="92"/>
      <c r="H45" s="92"/>
      <c r="I45" s="35"/>
      <c r="J45" s="35"/>
      <c r="K45" s="35"/>
      <c r="L45" s="92"/>
      <c r="M45" s="92"/>
      <c r="N45" s="92"/>
      <c r="O45" s="92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</row>
    <row r="46" ht="15.75" customHeight="1">
      <c r="A46" s="35"/>
      <c r="B46" s="35" t="s">
        <v>183</v>
      </c>
      <c r="C46" s="35"/>
      <c r="D46" s="92"/>
      <c r="E46" s="35"/>
      <c r="F46" s="35"/>
      <c r="G46" s="35" t="s">
        <v>184</v>
      </c>
      <c r="H46" s="92"/>
      <c r="I46" s="35"/>
      <c r="J46" s="35"/>
      <c r="K46" s="35"/>
      <c r="L46" s="35"/>
      <c r="M46" s="92"/>
      <c r="N46" s="92"/>
      <c r="O46" s="92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ht="15.75" customHeight="1">
      <c r="A47" s="93"/>
      <c r="B47" s="93" t="s">
        <v>185</v>
      </c>
      <c r="C47" s="93"/>
      <c r="D47" s="93" t="s">
        <v>186</v>
      </c>
      <c r="E47" s="93"/>
      <c r="F47" s="93"/>
      <c r="G47" s="93" t="s">
        <v>63</v>
      </c>
      <c r="H47" s="93" t="s">
        <v>187</v>
      </c>
      <c r="I47" s="93"/>
      <c r="J47" s="93"/>
      <c r="K47" s="93"/>
      <c r="L47" s="94" t="s">
        <v>188</v>
      </c>
      <c r="M47" s="2"/>
      <c r="N47" s="2"/>
      <c r="O47" s="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</row>
    <row r="48" ht="15.75" customHeight="1">
      <c r="A48" s="93"/>
      <c r="B48" s="93" t="s">
        <v>189</v>
      </c>
      <c r="C48" s="93"/>
      <c r="D48" s="93" t="s">
        <v>190</v>
      </c>
      <c r="E48" s="93"/>
      <c r="F48" s="93"/>
      <c r="G48" s="93" t="s">
        <v>71</v>
      </c>
      <c r="H48" s="93" t="s">
        <v>191</v>
      </c>
      <c r="I48" s="93"/>
      <c r="J48" s="93"/>
      <c r="K48" s="93"/>
      <c r="L48" s="94" t="s">
        <v>192</v>
      </c>
      <c r="M48" s="2"/>
      <c r="N48" s="2"/>
      <c r="O48" s="3"/>
      <c r="P48" s="93"/>
      <c r="Q48" s="95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</row>
    <row r="49" ht="15.75" customHeight="1">
      <c r="A49" s="93"/>
      <c r="B49" s="93" t="s">
        <v>193</v>
      </c>
      <c r="C49" s="93"/>
      <c r="D49" s="93" t="s">
        <v>194</v>
      </c>
      <c r="E49" s="93"/>
      <c r="F49" s="93"/>
      <c r="G49" s="93" t="s">
        <v>195</v>
      </c>
      <c r="H49" s="93" t="s">
        <v>196</v>
      </c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</row>
    <row r="50" ht="15.75" customHeight="1">
      <c r="A50" s="93"/>
      <c r="B50" s="93" t="s">
        <v>197</v>
      </c>
      <c r="C50" s="93"/>
      <c r="D50" s="93" t="s">
        <v>198</v>
      </c>
      <c r="E50" s="93"/>
      <c r="F50" s="93"/>
      <c r="G50" s="93" t="s">
        <v>119</v>
      </c>
      <c r="H50" s="93" t="s">
        <v>199</v>
      </c>
      <c r="I50" s="93"/>
      <c r="J50" s="93"/>
      <c r="K50" s="93"/>
      <c r="L50" s="93"/>
      <c r="M50" s="93"/>
      <c r="N50" s="93"/>
      <c r="O50" s="93"/>
      <c r="P50" s="93"/>
      <c r="Q50" s="95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</row>
    <row r="51" ht="15.75" customHeight="1">
      <c r="A51" s="93"/>
      <c r="B51" s="93" t="s">
        <v>200</v>
      </c>
      <c r="C51" s="93"/>
      <c r="D51" s="93" t="s">
        <v>201</v>
      </c>
      <c r="E51" s="93"/>
      <c r="F51" s="93"/>
      <c r="G51" s="93" t="s">
        <v>99</v>
      </c>
      <c r="H51" s="93" t="s">
        <v>202</v>
      </c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</row>
    <row r="52" ht="15.75" customHeight="1">
      <c r="A52" s="93"/>
      <c r="B52" s="93" t="s">
        <v>203</v>
      </c>
      <c r="C52" s="93"/>
      <c r="D52" s="93" t="s">
        <v>204</v>
      </c>
      <c r="E52" s="93"/>
      <c r="F52" s="93"/>
      <c r="G52" s="93" t="s">
        <v>205</v>
      </c>
      <c r="H52" s="93" t="s">
        <v>206</v>
      </c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</row>
    <row r="53" ht="15.75" customHeight="1">
      <c r="A53" s="93"/>
      <c r="B53" s="93"/>
      <c r="C53" s="93"/>
      <c r="D53" s="93"/>
      <c r="E53" s="93"/>
      <c r="F53" s="93"/>
      <c r="G53" s="93" t="s">
        <v>54</v>
      </c>
      <c r="H53" s="93" t="s">
        <v>207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</row>
    <row r="54" ht="15.75" customHeight="1">
      <c r="A54" s="93"/>
      <c r="B54" s="93"/>
      <c r="C54" s="93"/>
      <c r="D54" s="93"/>
      <c r="E54" s="93"/>
      <c r="F54" s="93"/>
      <c r="G54" s="93" t="s">
        <v>208</v>
      </c>
      <c r="H54" s="93" t="s">
        <v>209</v>
      </c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</row>
    <row r="55" ht="15.75" customHeight="1">
      <c r="A55" s="93"/>
      <c r="B55" s="93"/>
      <c r="C55" s="93"/>
      <c r="D55" s="93"/>
      <c r="E55" s="93"/>
      <c r="F55" s="93"/>
      <c r="G55" s="93" t="s">
        <v>210</v>
      </c>
      <c r="H55" s="93" t="s">
        <v>211</v>
      </c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</row>
    <row r="56" ht="15.75" customHeight="1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</row>
    <row r="57" ht="15.75" customHeight="1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</row>
    <row r="58" ht="15.75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</row>
    <row r="59" ht="15.75" customHeight="1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</row>
    <row r="60" ht="15.75" customHeight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</row>
    <row r="61" ht="15.75" customHeight="1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</row>
    <row r="62" ht="15.75" customHeight="1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</row>
    <row r="63" ht="15.75" customHeight="1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</row>
    <row r="64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</row>
    <row r="65" ht="15.75" customHeight="1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</row>
    <row r="66" ht="15.75" customHeight="1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</row>
    <row r="67" ht="15.75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</row>
    <row r="68" ht="15.75" customHeight="1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</row>
    <row r="69" ht="15.75" customHeight="1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</row>
    <row r="70" ht="15.75" customHeight="1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</row>
    <row r="71" ht="15.75" customHeight="1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ht="15.75" customHeight="1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</row>
    <row r="73" ht="15.75" customHeight="1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</row>
    <row r="74" ht="15.75" customHeight="1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</row>
    <row r="75" ht="15.75" customHeight="1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</row>
    <row r="76" ht="15.75" customHeight="1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</row>
    <row r="77" ht="15.75" customHeight="1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</row>
    <row r="78" ht="15.75" customHeight="1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</row>
    <row r="79" ht="15.75" customHeight="1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</row>
    <row r="80" ht="15.75" customHeight="1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ht="15.75" customHeight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</row>
    <row r="82" ht="15.75" customHeight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</row>
    <row r="83" ht="15.75" customHeight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</row>
    <row r="84" ht="15.75" customHeight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</row>
    <row r="85" ht="15.75" customHeight="1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ht="15.75" customHeight="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</row>
    <row r="87" ht="15.75" customHeight="1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</row>
    <row r="88" ht="15.75" customHeight="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</row>
    <row r="89" ht="15.75" customHeight="1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</row>
    <row r="90" ht="15.75" customHeight="1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</row>
    <row r="91" ht="15.75" customHeight="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</row>
    <row r="92" ht="15.75" customHeight="1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</row>
    <row r="93" ht="15.75" customHeight="1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</row>
    <row r="94" ht="15.75" customHeight="1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</row>
    <row r="95" ht="15.75" customHeight="1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</row>
    <row r="96" ht="15.75" customHeight="1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</row>
    <row r="97" ht="15.75" customHeight="1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</row>
    <row r="98" ht="15.75" customHeight="1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</row>
    <row r="99" ht="15.75" customHeight="1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</row>
    <row r="100" ht="15.75" customHeight="1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</row>
    <row r="101" ht="15.75" customHeight="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</row>
    <row r="102" ht="15.75" customHeight="1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</row>
    <row r="103" ht="15.75" customHeight="1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</row>
    <row r="104" ht="15.75" customHeight="1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</row>
    <row r="105" ht="15.75" customHeight="1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</row>
    <row r="106" ht="15.75" customHeight="1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</row>
    <row r="107" ht="15.75" customHeight="1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</row>
    <row r="108" ht="15.75" customHeight="1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</row>
    <row r="109" ht="15.75" customHeight="1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</row>
    <row r="110" ht="15.75" customHeight="1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</row>
    <row r="111" ht="15.75" customHeight="1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</row>
    <row r="112" ht="15.75" customHeight="1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</row>
    <row r="113" ht="15.75" customHeight="1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</row>
    <row r="114" ht="15.75" customHeight="1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</row>
    <row r="115" ht="15.75" customHeight="1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</row>
    <row r="116" ht="15.75" customHeight="1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</row>
    <row r="117" ht="15.75" customHeight="1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</row>
    <row r="118" ht="15.75" customHeight="1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</row>
    <row r="119" ht="15.75" customHeight="1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</row>
    <row r="120" ht="15.75" customHeight="1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</row>
    <row r="121" ht="15.75" customHeight="1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</row>
    <row r="122" ht="15.75" customHeight="1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</row>
    <row r="123" ht="15.75" customHeight="1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</row>
    <row r="124" ht="15.75" customHeight="1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</row>
    <row r="125" ht="15.75" customHeight="1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</row>
    <row r="126" ht="15.75" customHeight="1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</row>
    <row r="127" ht="15.75" customHeight="1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</row>
    <row r="128" ht="15.75" customHeight="1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</row>
    <row r="129" ht="15.75" customHeight="1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</row>
    <row r="130" ht="15.75" customHeight="1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</row>
    <row r="131" ht="15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</row>
    <row r="132" ht="15.75" customHeight="1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</row>
    <row r="133" ht="15.75" customHeight="1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</row>
    <row r="134" ht="15.75" customHeight="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</row>
    <row r="135" ht="15.75" customHeight="1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</row>
    <row r="136" ht="15.75" customHeight="1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</row>
    <row r="137" ht="15.75" customHeight="1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</row>
    <row r="138" ht="15.75" customHeight="1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</row>
    <row r="139" ht="15.75" customHeight="1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</row>
    <row r="140" ht="15.75" customHeight="1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</row>
    <row r="141" ht="15.75" customHeight="1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</row>
    <row r="142" ht="15.75" customHeight="1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</row>
    <row r="143" ht="15.75" customHeight="1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</row>
    <row r="144" ht="15.75" customHeight="1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</row>
    <row r="145" ht="15.75" customHeight="1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</row>
    <row r="146" ht="15.75" customHeight="1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</row>
    <row r="147" ht="15.75" customHeight="1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</row>
    <row r="148" ht="15.75" customHeight="1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</row>
    <row r="149" ht="15.75" customHeight="1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</row>
    <row r="150" ht="15.75" customHeight="1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</row>
    <row r="151" ht="15.75" customHeight="1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</row>
    <row r="152" ht="15.75" customHeight="1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</row>
    <row r="153" ht="15.75" customHeight="1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</row>
    <row r="154" ht="15.75" customHeight="1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</row>
    <row r="155" ht="15.75" customHeight="1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</row>
    <row r="156" ht="15.75" customHeight="1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</row>
    <row r="157" ht="15.75" customHeight="1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</row>
    <row r="158" ht="15.75" customHeight="1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</row>
    <row r="159" ht="15.75" customHeight="1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</row>
    <row r="160" ht="15.75" customHeight="1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</row>
    <row r="161" ht="15.75" customHeight="1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</row>
    <row r="162" ht="15.75" customHeight="1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</row>
    <row r="163" ht="15.75" customHeight="1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</row>
    <row r="164" ht="15.75" customHeight="1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</row>
    <row r="165" ht="15.75" customHeight="1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</row>
    <row r="166" ht="15.75" customHeight="1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</row>
    <row r="167" ht="15.75" customHeight="1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</row>
    <row r="168" ht="15.75" customHeight="1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</row>
    <row r="169" ht="15.75" customHeight="1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</row>
    <row r="170" ht="15.75" customHeight="1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</row>
    <row r="171" ht="15.75" customHeight="1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</row>
    <row r="172" ht="15.75" customHeight="1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</row>
    <row r="173" ht="15.75" customHeight="1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</row>
    <row r="174" ht="15.75" customHeight="1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</row>
    <row r="175" ht="15.75" customHeight="1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</row>
    <row r="176" ht="15.75" customHeight="1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</row>
    <row r="177" ht="15.75" customHeight="1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</row>
    <row r="178" ht="15.75" customHeight="1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</row>
    <row r="179" ht="15.75" customHeight="1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</row>
    <row r="180" ht="15.75" customHeight="1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</row>
    <row r="181" ht="15.75" customHeight="1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</row>
    <row r="182" ht="15.75" customHeight="1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</row>
    <row r="183" ht="15.75" customHeight="1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</row>
    <row r="184" ht="15.75" customHeight="1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</row>
    <row r="185" ht="15.75" customHeight="1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</row>
    <row r="186" ht="15.75" customHeight="1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</row>
    <row r="187" ht="15.75" customHeight="1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</row>
    <row r="188" ht="15.75" customHeight="1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</row>
    <row r="189" ht="15.75" customHeight="1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</row>
    <row r="190" ht="15.75" customHeight="1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</row>
    <row r="191" ht="15.75" customHeight="1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</row>
    <row r="192" ht="15.75" customHeight="1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</row>
    <row r="193" ht="15.75" customHeight="1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</row>
    <row r="194" ht="15.75" customHeight="1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</row>
    <row r="195" ht="15.75" customHeight="1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</row>
    <row r="196" ht="15.75" customHeight="1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</row>
    <row r="197" ht="15.75" customHeight="1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</row>
    <row r="198" ht="15.75" customHeight="1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</row>
    <row r="199" ht="15.75" customHeight="1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</row>
    <row r="200" ht="15.75" customHeight="1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</row>
    <row r="201" ht="15.75" customHeight="1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</row>
    <row r="202" ht="15.75" customHeight="1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</row>
    <row r="203" ht="15.75" customHeight="1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</row>
    <row r="204" ht="15.75" customHeight="1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</row>
    <row r="205" ht="15.75" customHeight="1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</row>
    <row r="206" ht="15.75" customHeight="1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</row>
    <row r="207" ht="15.75" customHeight="1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</row>
    <row r="208" ht="15.75" customHeight="1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</row>
    <row r="209" ht="15.75" customHeight="1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</row>
    <row r="210" ht="15.75" customHeight="1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</row>
    <row r="211" ht="15.75" customHeight="1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</row>
    <row r="212" ht="15.75" customHeight="1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</row>
    <row r="213" ht="15.75" customHeight="1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</row>
    <row r="214" ht="15.75" customHeight="1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</row>
    <row r="215" ht="15.75" customHeight="1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</row>
    <row r="216" ht="15.75" customHeight="1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</row>
    <row r="217" ht="15.75" customHeight="1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</row>
    <row r="218" ht="15.75" customHeight="1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</row>
    <row r="219" ht="15.75" customHeight="1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</row>
    <row r="220" ht="15.75" customHeight="1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</row>
    <row r="221" ht="15.75" customHeight="1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</row>
    <row r="222" ht="15.75" customHeight="1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</row>
    <row r="223" ht="15.75" customHeight="1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</row>
    <row r="224" ht="15.75" customHeight="1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</row>
    <row r="225" ht="15.75" customHeight="1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</row>
    <row r="226" ht="15.75" customHeight="1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</row>
    <row r="227" ht="15.75" customHeight="1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</row>
    <row r="228" ht="15.75" customHeight="1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</row>
    <row r="229" ht="15.75" customHeight="1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</row>
    <row r="230" ht="15.75" customHeight="1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</row>
    <row r="231" ht="15.75" customHeight="1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</row>
    <row r="232" ht="15.75" customHeight="1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</row>
    <row r="233" ht="15.75" customHeight="1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</row>
    <row r="234" ht="15.75" customHeight="1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</row>
    <row r="235" ht="15.75" customHeight="1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</row>
    <row r="236" ht="15.75" customHeight="1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</row>
    <row r="237" ht="15.75" customHeight="1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</row>
    <row r="238" ht="15.75" customHeight="1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</row>
    <row r="239" ht="15.75" customHeight="1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</row>
    <row r="240" ht="15.75" customHeight="1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</row>
    <row r="241" ht="15.75" customHeight="1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</row>
    <row r="242" ht="15.75" customHeight="1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</row>
    <row r="243" ht="15.75" customHeight="1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</row>
    <row r="244" ht="15.75" customHeight="1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</row>
    <row r="245" ht="15.75" customHeight="1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</row>
    <row r="246" ht="15.75" customHeight="1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</row>
    <row r="247" ht="15.75" customHeight="1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</row>
    <row r="248" ht="15.75" customHeight="1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</row>
    <row r="249" ht="15.75" customHeight="1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</row>
    <row r="250" ht="15.75" customHeight="1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</row>
    <row r="251" ht="15.75" customHeight="1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</row>
    <row r="252" ht="15.75" customHeight="1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</row>
    <row r="253" ht="15.75" customHeight="1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</row>
    <row r="254" ht="15.75" customHeight="1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</row>
    <row r="255" ht="15.75" customHeight="1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</row>
    <row r="256" ht="15.75" customHeight="1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</row>
    <row r="257" ht="15.75" customHeight="1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</row>
    <row r="258" ht="15.75" customHeight="1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</row>
    <row r="259" ht="15.75" customHeight="1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</row>
    <row r="260" ht="15.75" customHeight="1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</row>
    <row r="261" ht="15.75" customHeight="1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</row>
    <row r="262" ht="15.75" customHeight="1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</row>
    <row r="263" ht="15.75" customHeight="1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</row>
    <row r="264" ht="15.75" customHeight="1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</row>
    <row r="265" ht="15.75" customHeight="1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</row>
    <row r="266" ht="15.75" customHeight="1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</row>
    <row r="267" ht="15.75" customHeight="1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</row>
    <row r="268" ht="15.75" customHeight="1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</row>
    <row r="269" ht="15.75" customHeight="1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</row>
    <row r="270" ht="15.75" customHeight="1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</row>
    <row r="271" ht="15.75" customHeight="1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</row>
    <row r="272" ht="15.75" customHeight="1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</row>
    <row r="273" ht="15.75" customHeight="1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</row>
    <row r="274" ht="15.75" customHeight="1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</row>
    <row r="275" ht="15.75" customHeight="1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</row>
    <row r="276" ht="15.75" customHeight="1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</row>
    <row r="277" ht="15.75" customHeight="1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</row>
    <row r="278" ht="15.75" customHeight="1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</row>
    <row r="279" ht="15.75" customHeight="1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</row>
    <row r="280" ht="15.75" customHeight="1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</row>
    <row r="281" ht="15.75" customHeight="1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</row>
    <row r="282" ht="15.75" customHeight="1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</row>
    <row r="283" ht="15.75" customHeight="1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</row>
    <row r="284" ht="15.75" customHeight="1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</row>
    <row r="285" ht="15.75" customHeight="1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</row>
    <row r="286" ht="15.75" customHeight="1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</row>
    <row r="287" ht="15.75" customHeight="1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</row>
    <row r="288" ht="15.75" customHeight="1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</row>
    <row r="289" ht="15.75" customHeight="1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</row>
    <row r="290" ht="15.75" customHeight="1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</row>
    <row r="291" ht="15.75" customHeight="1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</row>
    <row r="292" ht="15.75" customHeight="1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</row>
    <row r="293" ht="15.75" customHeight="1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</row>
    <row r="294" ht="15.75" customHeight="1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</row>
    <row r="295" ht="15.75" customHeight="1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</row>
    <row r="296" ht="15.75" customHeight="1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</row>
    <row r="297" ht="15.75" customHeight="1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</row>
    <row r="298" ht="15.75" customHeight="1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</row>
    <row r="299" ht="15.75" customHeight="1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</row>
    <row r="300" ht="15.75" customHeight="1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</row>
    <row r="301" ht="15.75" customHeight="1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</row>
    <row r="302" ht="15.75" customHeight="1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</row>
    <row r="303" ht="15.75" customHeight="1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</row>
    <row r="304" ht="15.75" customHeight="1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</row>
    <row r="305" ht="15.75" customHeight="1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</row>
    <row r="306" ht="15.75" customHeight="1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</row>
    <row r="307" ht="15.75" customHeight="1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</row>
    <row r="308" ht="15.75" customHeight="1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</row>
    <row r="309" ht="15.75" customHeight="1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</row>
    <row r="310" ht="15.75" customHeight="1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</row>
    <row r="311" ht="15.75" customHeight="1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</row>
    <row r="312" ht="15.75" customHeight="1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</row>
    <row r="313" ht="15.75" customHeight="1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</row>
    <row r="314" ht="15.75" customHeight="1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</row>
    <row r="315" ht="15.75" customHeight="1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</row>
    <row r="316" ht="15.75" customHeight="1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</row>
    <row r="317" ht="15.75" customHeight="1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</row>
    <row r="318" ht="15.75" customHeight="1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</row>
    <row r="319" ht="15.75" customHeight="1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</row>
    <row r="320" ht="15.75" customHeight="1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</row>
    <row r="321" ht="15.75" customHeight="1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</row>
    <row r="322" ht="15.75" customHeight="1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</row>
    <row r="323" ht="15.75" customHeight="1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</row>
    <row r="324" ht="15.75" customHeight="1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</row>
    <row r="325" ht="15.75" customHeight="1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</row>
    <row r="326" ht="15.75" customHeight="1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</row>
    <row r="327" ht="15.75" customHeight="1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</row>
    <row r="328" ht="15.75" customHeight="1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</row>
    <row r="329" ht="15.75" customHeight="1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</row>
    <row r="330" ht="15.75" customHeight="1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</row>
    <row r="331" ht="15.75" customHeight="1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</row>
    <row r="332" ht="15.75" customHeight="1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</row>
    <row r="333" ht="15.75" customHeight="1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</row>
    <row r="334" ht="15.75" customHeight="1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</row>
    <row r="335" ht="15.75" customHeight="1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</row>
    <row r="336" ht="15.75" customHeight="1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</row>
    <row r="337" ht="15.75" customHeight="1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</row>
    <row r="338" ht="15.75" customHeight="1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</row>
    <row r="339" ht="15.75" customHeight="1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</row>
    <row r="340" ht="15.75" customHeight="1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</row>
    <row r="341" ht="15.75" customHeight="1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</row>
    <row r="342" ht="15.75" customHeight="1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</row>
    <row r="343" ht="15.75" customHeight="1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</row>
    <row r="344" ht="15.75" customHeight="1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</row>
    <row r="345" ht="15.75" customHeight="1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</row>
    <row r="346" ht="15.75" customHeight="1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</row>
    <row r="347" ht="15.75" customHeight="1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</row>
    <row r="348" ht="15.75" customHeight="1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</row>
    <row r="349" ht="15.75" customHeight="1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</row>
    <row r="350" ht="15.75" customHeight="1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</row>
    <row r="351" ht="15.75" customHeight="1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</row>
    <row r="352" ht="15.75" customHeight="1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</row>
    <row r="353" ht="15.75" customHeight="1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</row>
    <row r="354" ht="15.75" customHeight="1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</row>
    <row r="355" ht="15.75" customHeight="1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</row>
    <row r="356" ht="15.75" customHeight="1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</row>
    <row r="357" ht="15.75" customHeight="1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</row>
    <row r="358" ht="15.75" customHeight="1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</row>
    <row r="359" ht="15.75" customHeight="1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</row>
    <row r="360" ht="15.75" customHeight="1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</row>
    <row r="361" ht="15.75" customHeight="1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</row>
    <row r="362" ht="15.75" customHeight="1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</row>
    <row r="363" ht="15.75" customHeight="1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</row>
    <row r="364" ht="15.75" customHeight="1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</row>
    <row r="365" ht="15.75" customHeight="1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96"/>
      <c r="AE365" s="96"/>
      <c r="AF365" s="96"/>
    </row>
    <row r="366" ht="15.75" customHeight="1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  <c r="AD366" s="96"/>
      <c r="AE366" s="96"/>
      <c r="AF366" s="96"/>
    </row>
    <row r="367" ht="15.75" customHeight="1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  <c r="AD367" s="96"/>
      <c r="AE367" s="96"/>
      <c r="AF367" s="96"/>
    </row>
    <row r="368" ht="15.75" customHeight="1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</row>
    <row r="369" ht="15.75" customHeight="1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  <c r="AD369" s="96"/>
      <c r="AE369" s="96"/>
      <c r="AF369" s="96"/>
    </row>
    <row r="370" ht="15.75" customHeight="1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  <c r="AD370" s="96"/>
      <c r="AE370" s="96"/>
      <c r="AF370" s="96"/>
    </row>
    <row r="371" ht="15.75" customHeight="1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  <c r="AD371" s="96"/>
      <c r="AE371" s="96"/>
      <c r="AF371" s="96"/>
    </row>
    <row r="372" ht="15.75" customHeight="1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</row>
    <row r="373" ht="15.75" customHeight="1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  <c r="AD373" s="96"/>
      <c r="AE373" s="96"/>
      <c r="AF373" s="96"/>
    </row>
    <row r="374" ht="15.75" customHeight="1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96"/>
      <c r="AF374" s="96"/>
    </row>
    <row r="375" ht="15.75" customHeight="1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  <c r="AD375" s="96"/>
      <c r="AE375" s="96"/>
      <c r="AF375" s="96"/>
    </row>
    <row r="376" ht="15.75" customHeight="1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  <c r="AD376" s="96"/>
      <c r="AE376" s="96"/>
      <c r="AF376" s="96"/>
    </row>
    <row r="377" ht="15.75" customHeight="1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</row>
    <row r="378" ht="15.75" customHeight="1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  <c r="AD378" s="96"/>
      <c r="AE378" s="96"/>
      <c r="AF378" s="96"/>
    </row>
    <row r="379" ht="15.75" customHeight="1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96"/>
      <c r="AB379" s="96"/>
      <c r="AC379" s="96"/>
      <c r="AD379" s="96"/>
      <c r="AE379" s="96"/>
      <c r="AF379" s="96"/>
    </row>
    <row r="380" ht="15.75" customHeight="1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  <c r="AD380" s="96"/>
      <c r="AE380" s="96"/>
      <c r="AF380" s="96"/>
    </row>
    <row r="381" ht="15.75" customHeight="1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  <c r="AD381" s="96"/>
      <c r="AE381" s="96"/>
      <c r="AF381" s="96"/>
    </row>
    <row r="382" ht="15.75" customHeight="1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  <c r="AD382" s="96"/>
      <c r="AE382" s="96"/>
      <c r="AF382" s="96"/>
    </row>
    <row r="383" ht="15.75" customHeight="1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96"/>
      <c r="AF383" s="96"/>
    </row>
    <row r="384" ht="15.75" customHeight="1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96"/>
      <c r="AF384" s="96"/>
    </row>
    <row r="385" ht="15.75" customHeight="1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96"/>
      <c r="AF385" s="96"/>
    </row>
    <row r="386" ht="15.75" customHeight="1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96"/>
      <c r="AF386" s="96"/>
    </row>
    <row r="387" ht="15.75" customHeight="1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  <c r="AD387" s="96"/>
      <c r="AE387" s="96"/>
      <c r="AF387" s="96"/>
    </row>
    <row r="388" ht="15.75" customHeight="1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  <c r="AD388" s="96"/>
      <c r="AE388" s="96"/>
      <c r="AF388" s="96"/>
    </row>
    <row r="389" ht="15.75" customHeight="1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  <c r="AD389" s="96"/>
      <c r="AE389" s="96"/>
      <c r="AF389" s="96"/>
    </row>
    <row r="390" ht="15.75" customHeight="1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  <c r="AD390" s="96"/>
      <c r="AE390" s="96"/>
      <c r="AF390" s="96"/>
    </row>
    <row r="391" ht="15.75" customHeight="1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</row>
    <row r="392" ht="15.75" customHeight="1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96"/>
      <c r="AB392" s="96"/>
      <c r="AC392" s="96"/>
      <c r="AD392" s="96"/>
      <c r="AE392" s="96"/>
      <c r="AF392" s="96"/>
    </row>
    <row r="393" ht="15.75" customHeight="1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96"/>
      <c r="AB393" s="96"/>
      <c r="AC393" s="96"/>
      <c r="AD393" s="96"/>
      <c r="AE393" s="96"/>
      <c r="AF393" s="96"/>
    </row>
    <row r="394" ht="15.75" customHeight="1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96"/>
      <c r="AB394" s="96"/>
      <c r="AC394" s="96"/>
      <c r="AD394" s="96"/>
      <c r="AE394" s="96"/>
      <c r="AF394" s="96"/>
    </row>
    <row r="395" ht="15.75" customHeight="1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  <c r="AD395" s="96"/>
      <c r="AE395" s="96"/>
      <c r="AF395" s="96"/>
    </row>
    <row r="396" ht="15.75" customHeight="1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</row>
    <row r="397" ht="15.75" customHeight="1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  <c r="AA397" s="96"/>
      <c r="AB397" s="96"/>
      <c r="AC397" s="96"/>
      <c r="AD397" s="96"/>
      <c r="AE397" s="96"/>
      <c r="AF397" s="96"/>
    </row>
    <row r="398" ht="15.75" customHeight="1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  <c r="AA398" s="96"/>
      <c r="AB398" s="96"/>
      <c r="AC398" s="96"/>
      <c r="AD398" s="96"/>
      <c r="AE398" s="96"/>
      <c r="AF398" s="96"/>
    </row>
    <row r="399" ht="15.75" customHeight="1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  <c r="AD399" s="96"/>
      <c r="AE399" s="96"/>
      <c r="AF399" s="96"/>
    </row>
    <row r="400" ht="15.75" customHeight="1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  <c r="AA400" s="96"/>
      <c r="AB400" s="96"/>
      <c r="AC400" s="96"/>
      <c r="AD400" s="96"/>
      <c r="AE400" s="96"/>
      <c r="AF400" s="96"/>
    </row>
    <row r="401" ht="15.75" customHeight="1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</row>
    <row r="402" ht="15.75" customHeight="1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  <c r="AA402" s="96"/>
      <c r="AB402" s="96"/>
      <c r="AC402" s="96"/>
      <c r="AD402" s="96"/>
      <c r="AE402" s="96"/>
      <c r="AF402" s="96"/>
    </row>
    <row r="403" ht="15.75" customHeight="1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  <c r="AA403" s="96"/>
      <c r="AB403" s="96"/>
      <c r="AC403" s="96"/>
      <c r="AD403" s="96"/>
      <c r="AE403" s="96"/>
      <c r="AF403" s="96"/>
    </row>
    <row r="404" ht="15.75" customHeight="1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  <c r="AA404" s="96"/>
      <c r="AB404" s="96"/>
      <c r="AC404" s="96"/>
      <c r="AD404" s="96"/>
      <c r="AE404" s="96"/>
      <c r="AF404" s="96"/>
    </row>
    <row r="405" ht="15.75" customHeight="1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  <c r="AD405" s="96"/>
      <c r="AE405" s="96"/>
      <c r="AF405" s="96"/>
    </row>
    <row r="406" ht="15.75" customHeight="1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  <c r="AD406" s="96"/>
      <c r="AE406" s="96"/>
      <c r="AF406" s="96"/>
    </row>
    <row r="407" ht="15.75" customHeight="1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96"/>
      <c r="AB407" s="96"/>
      <c r="AC407" s="96"/>
      <c r="AD407" s="96"/>
      <c r="AE407" s="96"/>
      <c r="AF407" s="96"/>
    </row>
    <row r="408" ht="15.75" customHeight="1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96"/>
      <c r="AB408" s="96"/>
      <c r="AC408" s="96"/>
      <c r="AD408" s="96"/>
      <c r="AE408" s="96"/>
      <c r="AF408" s="96"/>
    </row>
    <row r="409" ht="15.75" customHeight="1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96"/>
      <c r="AB409" s="96"/>
      <c r="AC409" s="96"/>
      <c r="AD409" s="96"/>
      <c r="AE409" s="96"/>
      <c r="AF409" s="96"/>
    </row>
    <row r="410" ht="15.75" customHeight="1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  <c r="AD410" s="96"/>
      <c r="AE410" s="96"/>
      <c r="AF410" s="96"/>
    </row>
    <row r="411" ht="15.75" customHeight="1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  <c r="AD411" s="96"/>
      <c r="AE411" s="96"/>
      <c r="AF411" s="96"/>
    </row>
    <row r="412" ht="15.75" customHeight="1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  <c r="AD412" s="96"/>
      <c r="AE412" s="96"/>
      <c r="AF412" s="96"/>
    </row>
    <row r="413" ht="15.75" customHeight="1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96"/>
      <c r="AB413" s="96"/>
      <c r="AC413" s="96"/>
      <c r="AD413" s="96"/>
      <c r="AE413" s="96"/>
      <c r="AF413" s="96"/>
    </row>
    <row r="414" ht="15.75" customHeight="1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  <c r="AA414" s="96"/>
      <c r="AB414" s="96"/>
      <c r="AC414" s="96"/>
      <c r="AD414" s="96"/>
      <c r="AE414" s="96"/>
      <c r="AF414" s="96"/>
    </row>
    <row r="415" ht="15.75" customHeight="1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  <c r="AD415" s="96"/>
      <c r="AE415" s="96"/>
      <c r="AF415" s="96"/>
    </row>
    <row r="416" ht="15.75" customHeight="1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</row>
    <row r="417" ht="15.75" customHeight="1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  <c r="AD417" s="96"/>
      <c r="AE417" s="96"/>
      <c r="AF417" s="96"/>
    </row>
    <row r="418" ht="15.75" customHeight="1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  <c r="AA418" s="96"/>
      <c r="AB418" s="96"/>
      <c r="AC418" s="96"/>
      <c r="AD418" s="96"/>
      <c r="AE418" s="96"/>
      <c r="AF418" s="96"/>
    </row>
    <row r="419" ht="15.75" customHeight="1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  <c r="AA419" s="96"/>
      <c r="AB419" s="96"/>
      <c r="AC419" s="96"/>
      <c r="AD419" s="96"/>
      <c r="AE419" s="96"/>
      <c r="AF419" s="96"/>
    </row>
    <row r="420" ht="15.75" customHeight="1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</row>
    <row r="421" ht="15.75" customHeight="1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  <c r="AD421" s="96"/>
      <c r="AE421" s="96"/>
      <c r="AF421" s="96"/>
    </row>
    <row r="422" ht="15.75" customHeight="1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  <c r="AA422" s="96"/>
      <c r="AB422" s="96"/>
      <c r="AC422" s="96"/>
      <c r="AD422" s="96"/>
      <c r="AE422" s="96"/>
      <c r="AF422" s="96"/>
    </row>
    <row r="423" ht="15.75" customHeight="1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  <c r="AA423" s="96"/>
      <c r="AB423" s="96"/>
      <c r="AC423" s="96"/>
      <c r="AD423" s="96"/>
      <c r="AE423" s="96"/>
      <c r="AF423" s="96"/>
    </row>
    <row r="424" ht="15.75" customHeight="1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  <c r="AA424" s="96"/>
      <c r="AB424" s="96"/>
      <c r="AC424" s="96"/>
      <c r="AD424" s="96"/>
      <c r="AE424" s="96"/>
      <c r="AF424" s="96"/>
    </row>
    <row r="425" ht="15.75" customHeight="1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</row>
    <row r="426" ht="15.75" customHeight="1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  <c r="AD426" s="96"/>
      <c r="AE426" s="96"/>
      <c r="AF426" s="96"/>
    </row>
    <row r="427" ht="15.75" customHeight="1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  <c r="AA427" s="96"/>
      <c r="AB427" s="96"/>
      <c r="AC427" s="96"/>
      <c r="AD427" s="96"/>
      <c r="AE427" s="96"/>
      <c r="AF427" s="96"/>
    </row>
    <row r="428" ht="15.75" customHeight="1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  <c r="AA428" s="96"/>
      <c r="AB428" s="96"/>
      <c r="AC428" s="96"/>
      <c r="AD428" s="96"/>
      <c r="AE428" s="96"/>
      <c r="AF428" s="96"/>
    </row>
    <row r="429" ht="15.75" customHeight="1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  <c r="AA429" s="96"/>
      <c r="AB429" s="96"/>
      <c r="AC429" s="96"/>
      <c r="AD429" s="96"/>
      <c r="AE429" s="96"/>
      <c r="AF429" s="96"/>
    </row>
    <row r="430" ht="15.75" customHeight="1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  <c r="AA430" s="96"/>
      <c r="AB430" s="96"/>
      <c r="AC430" s="96"/>
      <c r="AD430" s="96"/>
      <c r="AE430" s="96"/>
      <c r="AF430" s="96"/>
    </row>
    <row r="431" ht="15.75" customHeight="1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  <c r="AA431" s="96"/>
      <c r="AB431" s="96"/>
      <c r="AC431" s="96"/>
      <c r="AD431" s="96"/>
      <c r="AE431" s="96"/>
      <c r="AF431" s="96"/>
    </row>
    <row r="432" ht="15.75" customHeight="1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  <c r="AA432" s="96"/>
      <c r="AB432" s="96"/>
      <c r="AC432" s="96"/>
      <c r="AD432" s="96"/>
      <c r="AE432" s="96"/>
      <c r="AF432" s="96"/>
    </row>
    <row r="433" ht="15.75" customHeight="1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  <c r="AA433" s="96"/>
      <c r="AB433" s="96"/>
      <c r="AC433" s="96"/>
      <c r="AD433" s="96"/>
      <c r="AE433" s="96"/>
      <c r="AF433" s="96"/>
    </row>
    <row r="434" ht="15.75" customHeight="1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  <c r="AA434" s="96"/>
      <c r="AB434" s="96"/>
      <c r="AC434" s="96"/>
      <c r="AD434" s="96"/>
      <c r="AE434" s="96"/>
      <c r="AF434" s="96"/>
    </row>
    <row r="435" ht="15.75" customHeight="1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  <c r="AD435" s="96"/>
      <c r="AE435" s="96"/>
      <c r="AF435" s="96"/>
    </row>
    <row r="436" ht="15.75" customHeight="1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  <c r="AD436" s="96"/>
      <c r="AE436" s="96"/>
      <c r="AF436" s="96"/>
    </row>
    <row r="437" ht="15.75" customHeight="1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  <c r="AA437" s="96"/>
      <c r="AB437" s="96"/>
      <c r="AC437" s="96"/>
      <c r="AD437" s="96"/>
      <c r="AE437" s="96"/>
      <c r="AF437" s="96"/>
    </row>
    <row r="438" ht="15.75" customHeight="1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  <c r="AA438" s="96"/>
      <c r="AB438" s="96"/>
      <c r="AC438" s="96"/>
      <c r="AD438" s="96"/>
      <c r="AE438" s="96"/>
      <c r="AF438" s="96"/>
    </row>
    <row r="439" ht="15.75" customHeight="1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  <c r="AA439" s="96"/>
      <c r="AB439" s="96"/>
      <c r="AC439" s="96"/>
      <c r="AD439" s="96"/>
      <c r="AE439" s="96"/>
      <c r="AF439" s="96"/>
    </row>
    <row r="440" ht="15.75" customHeight="1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  <c r="AD440" s="96"/>
      <c r="AE440" s="96"/>
      <c r="AF440" s="96"/>
    </row>
    <row r="441" ht="15.75" customHeight="1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  <c r="AD441" s="96"/>
      <c r="AE441" s="96"/>
      <c r="AF441" s="96"/>
    </row>
    <row r="442" ht="15.75" customHeight="1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  <c r="AA442" s="96"/>
      <c r="AB442" s="96"/>
      <c r="AC442" s="96"/>
      <c r="AD442" s="96"/>
      <c r="AE442" s="96"/>
      <c r="AF442" s="96"/>
    </row>
    <row r="443" ht="15.75" customHeight="1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  <c r="AA443" s="96"/>
      <c r="AB443" s="96"/>
      <c r="AC443" s="96"/>
      <c r="AD443" s="96"/>
      <c r="AE443" s="96"/>
      <c r="AF443" s="96"/>
    </row>
    <row r="444" ht="15.75" customHeight="1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</row>
    <row r="445" ht="15.75" customHeight="1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  <c r="AA445" s="96"/>
      <c r="AB445" s="96"/>
      <c r="AC445" s="96"/>
      <c r="AD445" s="96"/>
      <c r="AE445" s="96"/>
      <c r="AF445" s="96"/>
    </row>
    <row r="446" ht="15.75" customHeight="1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  <c r="AA446" s="96"/>
      <c r="AB446" s="96"/>
      <c r="AC446" s="96"/>
      <c r="AD446" s="96"/>
      <c r="AE446" s="96"/>
      <c r="AF446" s="96"/>
    </row>
    <row r="447" ht="15.75" customHeight="1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  <c r="AA447" s="96"/>
      <c r="AB447" s="96"/>
      <c r="AC447" s="96"/>
      <c r="AD447" s="96"/>
      <c r="AE447" s="96"/>
      <c r="AF447" s="96"/>
    </row>
    <row r="448" ht="15.75" customHeight="1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  <c r="AA448" s="96"/>
      <c r="AB448" s="96"/>
      <c r="AC448" s="96"/>
      <c r="AD448" s="96"/>
      <c r="AE448" s="96"/>
      <c r="AF448" s="96"/>
    </row>
    <row r="449" ht="15.75" customHeight="1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</row>
    <row r="450" ht="15.75" customHeight="1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  <c r="AA450" s="96"/>
      <c r="AB450" s="96"/>
      <c r="AC450" s="96"/>
      <c r="AD450" s="96"/>
      <c r="AE450" s="96"/>
      <c r="AF450" s="96"/>
    </row>
    <row r="451" ht="15.75" customHeight="1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</row>
    <row r="452" ht="15.75" customHeight="1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  <c r="AA452" s="96"/>
      <c r="AB452" s="96"/>
      <c r="AC452" s="96"/>
      <c r="AD452" s="96"/>
      <c r="AE452" s="96"/>
      <c r="AF452" s="96"/>
    </row>
    <row r="453" ht="15.75" customHeight="1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  <c r="AA453" s="96"/>
      <c r="AB453" s="96"/>
      <c r="AC453" s="96"/>
      <c r="AD453" s="96"/>
      <c r="AE453" s="96"/>
      <c r="AF453" s="96"/>
    </row>
    <row r="454" ht="15.75" customHeight="1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  <c r="AD454" s="96"/>
      <c r="AE454" s="96"/>
      <c r="AF454" s="96"/>
    </row>
    <row r="455" ht="15.75" customHeight="1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  <c r="AA455" s="96"/>
      <c r="AB455" s="96"/>
      <c r="AC455" s="96"/>
      <c r="AD455" s="96"/>
      <c r="AE455" s="96"/>
      <c r="AF455" s="96"/>
    </row>
    <row r="456" ht="15.75" customHeight="1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  <c r="AA456" s="96"/>
      <c r="AB456" s="96"/>
      <c r="AC456" s="96"/>
      <c r="AD456" s="96"/>
      <c r="AE456" s="96"/>
      <c r="AF456" s="96"/>
    </row>
    <row r="457" ht="15.75" customHeight="1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  <c r="AA457" s="96"/>
      <c r="AB457" s="96"/>
      <c r="AC457" s="96"/>
      <c r="AD457" s="96"/>
      <c r="AE457" s="96"/>
      <c r="AF457" s="96"/>
    </row>
    <row r="458" ht="15.75" customHeight="1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  <c r="AA458" s="96"/>
      <c r="AB458" s="96"/>
      <c r="AC458" s="96"/>
      <c r="AD458" s="96"/>
      <c r="AE458" s="96"/>
      <c r="AF458" s="96"/>
    </row>
    <row r="459" ht="15.75" customHeight="1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  <c r="AA459" s="96"/>
      <c r="AB459" s="96"/>
      <c r="AC459" s="96"/>
      <c r="AD459" s="96"/>
      <c r="AE459" s="96"/>
      <c r="AF459" s="96"/>
    </row>
    <row r="460" ht="15.75" customHeight="1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  <c r="AD460" s="96"/>
      <c r="AE460" s="96"/>
      <c r="AF460" s="96"/>
    </row>
    <row r="461" ht="15.75" customHeight="1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  <c r="AA461" s="96"/>
      <c r="AB461" s="96"/>
      <c r="AC461" s="96"/>
      <c r="AD461" s="96"/>
      <c r="AE461" s="96"/>
      <c r="AF461" s="96"/>
    </row>
    <row r="462" ht="15.75" customHeight="1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  <c r="AA462" s="96"/>
      <c r="AB462" s="96"/>
      <c r="AC462" s="96"/>
      <c r="AD462" s="96"/>
      <c r="AE462" s="96"/>
      <c r="AF462" s="96"/>
    </row>
    <row r="463" ht="15.75" customHeight="1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  <c r="AA463" s="96"/>
      <c r="AB463" s="96"/>
      <c r="AC463" s="96"/>
      <c r="AD463" s="96"/>
      <c r="AE463" s="96"/>
      <c r="AF463" s="96"/>
    </row>
    <row r="464" ht="15.75" customHeight="1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  <c r="AA464" s="96"/>
      <c r="AB464" s="96"/>
      <c r="AC464" s="96"/>
      <c r="AD464" s="96"/>
      <c r="AE464" s="96"/>
      <c r="AF464" s="96"/>
    </row>
    <row r="465" ht="15.75" customHeight="1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  <c r="AD465" s="96"/>
      <c r="AE465" s="96"/>
      <c r="AF465" s="96"/>
    </row>
    <row r="466" ht="15.75" customHeight="1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  <c r="AD466" s="96"/>
      <c r="AE466" s="96"/>
      <c r="AF466" s="96"/>
    </row>
    <row r="467" ht="15.75" customHeight="1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  <c r="AA467" s="96"/>
      <c r="AB467" s="96"/>
      <c r="AC467" s="96"/>
      <c r="AD467" s="96"/>
      <c r="AE467" s="96"/>
      <c r="AF467" s="96"/>
    </row>
    <row r="468" ht="15.75" customHeight="1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</row>
    <row r="469" ht="15.75" customHeight="1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  <c r="AA469" s="96"/>
      <c r="AB469" s="96"/>
      <c r="AC469" s="96"/>
      <c r="AD469" s="96"/>
      <c r="AE469" s="96"/>
      <c r="AF469" s="96"/>
    </row>
    <row r="470" ht="15.75" customHeight="1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  <c r="AA470" s="96"/>
      <c r="AB470" s="96"/>
      <c r="AC470" s="96"/>
      <c r="AD470" s="96"/>
      <c r="AE470" s="96"/>
      <c r="AF470" s="96"/>
    </row>
    <row r="471" ht="15.75" customHeight="1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  <c r="AA471" s="96"/>
      <c r="AB471" s="96"/>
      <c r="AC471" s="96"/>
      <c r="AD471" s="96"/>
      <c r="AE471" s="96"/>
      <c r="AF471" s="96"/>
    </row>
    <row r="472" ht="15.75" customHeight="1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  <c r="AA472" s="96"/>
      <c r="AB472" s="96"/>
      <c r="AC472" s="96"/>
      <c r="AD472" s="96"/>
      <c r="AE472" s="96"/>
      <c r="AF472" s="96"/>
    </row>
    <row r="473" ht="15.75" customHeight="1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</row>
    <row r="474" ht="15.75" customHeight="1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  <c r="AA474" s="96"/>
      <c r="AB474" s="96"/>
      <c r="AC474" s="96"/>
      <c r="AD474" s="96"/>
      <c r="AE474" s="96"/>
      <c r="AF474" s="96"/>
    </row>
    <row r="475" ht="15.75" customHeight="1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  <c r="AD475" s="96"/>
      <c r="AE475" s="96"/>
      <c r="AF475" s="96"/>
    </row>
    <row r="476" ht="15.75" customHeight="1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  <c r="AD476" s="96"/>
      <c r="AE476" s="96"/>
      <c r="AF476" s="96"/>
    </row>
    <row r="477" ht="15.75" customHeight="1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  <c r="AA477" s="96"/>
      <c r="AB477" s="96"/>
      <c r="AC477" s="96"/>
      <c r="AD477" s="96"/>
      <c r="AE477" s="96"/>
      <c r="AF477" s="96"/>
    </row>
    <row r="478" ht="15.75" customHeight="1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  <c r="AA478" s="96"/>
      <c r="AB478" s="96"/>
      <c r="AC478" s="96"/>
      <c r="AD478" s="96"/>
      <c r="AE478" s="96"/>
      <c r="AF478" s="96"/>
    </row>
    <row r="479" ht="15.75" customHeight="1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  <c r="AD479" s="96"/>
      <c r="AE479" s="96"/>
      <c r="AF479" s="96"/>
    </row>
    <row r="480" ht="15.75" customHeight="1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6"/>
      <c r="AD480" s="96"/>
      <c r="AE480" s="96"/>
      <c r="AF480" s="96"/>
    </row>
    <row r="481" ht="15.75" customHeight="1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  <c r="AD481" s="96"/>
      <c r="AE481" s="96"/>
      <c r="AF481" s="96"/>
    </row>
    <row r="482" ht="15.75" customHeight="1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  <c r="AA482" s="96"/>
      <c r="AB482" s="96"/>
      <c r="AC482" s="96"/>
      <c r="AD482" s="96"/>
      <c r="AE482" s="96"/>
      <c r="AF482" s="96"/>
    </row>
    <row r="483" ht="15.75" customHeight="1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  <c r="AA483" s="96"/>
      <c r="AB483" s="96"/>
      <c r="AC483" s="96"/>
      <c r="AD483" s="96"/>
      <c r="AE483" s="96"/>
      <c r="AF483" s="96"/>
    </row>
    <row r="484" ht="15.75" customHeight="1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  <c r="AA484" s="96"/>
      <c r="AB484" s="96"/>
      <c r="AC484" s="96"/>
      <c r="AD484" s="96"/>
      <c r="AE484" s="96"/>
      <c r="AF484" s="96"/>
    </row>
    <row r="485" ht="15.75" customHeight="1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</row>
    <row r="486" ht="15.75" customHeight="1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  <c r="AD486" s="96"/>
      <c r="AE486" s="96"/>
      <c r="AF486" s="96"/>
    </row>
    <row r="487" ht="15.75" customHeight="1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  <c r="AA487" s="96"/>
      <c r="AB487" s="96"/>
      <c r="AC487" s="96"/>
      <c r="AD487" s="96"/>
      <c r="AE487" s="96"/>
      <c r="AF487" s="96"/>
    </row>
    <row r="488" ht="15.75" customHeight="1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  <c r="AA488" s="96"/>
      <c r="AB488" s="96"/>
      <c r="AC488" s="96"/>
      <c r="AD488" s="96"/>
      <c r="AE488" s="96"/>
      <c r="AF488" s="96"/>
    </row>
    <row r="489" ht="15.75" customHeight="1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  <c r="AA489" s="96"/>
      <c r="AB489" s="96"/>
      <c r="AC489" s="96"/>
      <c r="AD489" s="96"/>
      <c r="AE489" s="96"/>
      <c r="AF489" s="96"/>
    </row>
    <row r="490" ht="15.75" customHeight="1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  <c r="AD490" s="96"/>
      <c r="AE490" s="96"/>
      <c r="AF490" s="96"/>
    </row>
    <row r="491" ht="15.75" customHeight="1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  <c r="AA491" s="96"/>
      <c r="AB491" s="96"/>
      <c r="AC491" s="96"/>
      <c r="AD491" s="96"/>
      <c r="AE491" s="96"/>
      <c r="AF491" s="96"/>
    </row>
    <row r="492" ht="15.75" customHeight="1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</row>
    <row r="493" ht="15.75" customHeight="1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  <c r="AA493" s="96"/>
      <c r="AB493" s="96"/>
      <c r="AC493" s="96"/>
      <c r="AD493" s="96"/>
      <c r="AE493" s="96"/>
      <c r="AF493" s="96"/>
    </row>
    <row r="494" ht="15.75" customHeight="1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  <c r="AA494" s="96"/>
      <c r="AB494" s="96"/>
      <c r="AC494" s="96"/>
      <c r="AD494" s="96"/>
      <c r="AE494" s="96"/>
      <c r="AF494" s="96"/>
    </row>
    <row r="495" ht="15.75" customHeight="1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  <c r="AA495" s="96"/>
      <c r="AB495" s="96"/>
      <c r="AC495" s="96"/>
      <c r="AD495" s="96"/>
      <c r="AE495" s="96"/>
      <c r="AF495" s="96"/>
    </row>
    <row r="496" ht="15.75" customHeight="1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  <c r="AC496" s="96"/>
      <c r="AD496" s="96"/>
      <c r="AE496" s="96"/>
      <c r="AF496" s="96"/>
    </row>
    <row r="497" ht="15.75" customHeight="1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</row>
    <row r="498" ht="15.75" customHeight="1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  <c r="AA498" s="96"/>
      <c r="AB498" s="96"/>
      <c r="AC498" s="96"/>
      <c r="AD498" s="96"/>
      <c r="AE498" s="96"/>
      <c r="AF498" s="96"/>
    </row>
    <row r="499" ht="15.75" customHeight="1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  <c r="AA499" s="96"/>
      <c r="AB499" s="96"/>
      <c r="AC499" s="96"/>
      <c r="AD499" s="96"/>
      <c r="AE499" s="96"/>
      <c r="AF499" s="96"/>
    </row>
    <row r="500" ht="15.75" customHeight="1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  <c r="AA500" s="96"/>
      <c r="AB500" s="96"/>
      <c r="AC500" s="96"/>
      <c r="AD500" s="96"/>
      <c r="AE500" s="96"/>
      <c r="AF500" s="96"/>
    </row>
    <row r="501" ht="15.75" customHeight="1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  <c r="AA501" s="96"/>
      <c r="AB501" s="96"/>
      <c r="AC501" s="96"/>
      <c r="AD501" s="96"/>
      <c r="AE501" s="96"/>
      <c r="AF501" s="96"/>
    </row>
    <row r="502" ht="15.75" customHeight="1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  <c r="AA502" s="96"/>
      <c r="AB502" s="96"/>
      <c r="AC502" s="96"/>
      <c r="AD502" s="96"/>
      <c r="AE502" s="96"/>
      <c r="AF502" s="96"/>
    </row>
    <row r="503" ht="15.75" customHeight="1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  <c r="AA503" s="96"/>
      <c r="AB503" s="96"/>
      <c r="AC503" s="96"/>
      <c r="AD503" s="96"/>
      <c r="AE503" s="96"/>
      <c r="AF503" s="96"/>
    </row>
    <row r="504" ht="15.75" customHeight="1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  <c r="AA504" s="96"/>
      <c r="AB504" s="96"/>
      <c r="AC504" s="96"/>
      <c r="AD504" s="96"/>
      <c r="AE504" s="96"/>
      <c r="AF504" s="96"/>
    </row>
    <row r="505" ht="15.75" customHeight="1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  <c r="AA505" s="96"/>
      <c r="AB505" s="96"/>
      <c r="AC505" s="96"/>
      <c r="AD505" s="96"/>
      <c r="AE505" s="96"/>
      <c r="AF505" s="96"/>
    </row>
    <row r="506" ht="15.75" customHeight="1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  <c r="AA506" s="96"/>
      <c r="AB506" s="96"/>
      <c r="AC506" s="96"/>
      <c r="AD506" s="96"/>
      <c r="AE506" s="96"/>
      <c r="AF506" s="96"/>
    </row>
    <row r="507" ht="15.75" customHeight="1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  <c r="AA507" s="96"/>
      <c r="AB507" s="96"/>
      <c r="AC507" s="96"/>
      <c r="AD507" s="96"/>
      <c r="AE507" s="96"/>
      <c r="AF507" s="96"/>
    </row>
    <row r="508" ht="15.75" customHeight="1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  <c r="AA508" s="96"/>
      <c r="AB508" s="96"/>
      <c r="AC508" s="96"/>
      <c r="AD508" s="96"/>
      <c r="AE508" s="96"/>
      <c r="AF508" s="96"/>
    </row>
    <row r="509" ht="15.75" customHeight="1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  <c r="AA509" s="96"/>
      <c r="AB509" s="96"/>
      <c r="AC509" s="96"/>
      <c r="AD509" s="96"/>
      <c r="AE509" s="96"/>
      <c r="AF509" s="96"/>
    </row>
    <row r="510" ht="15.75" customHeight="1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  <c r="AA510" s="96"/>
      <c r="AB510" s="96"/>
      <c r="AC510" s="96"/>
      <c r="AD510" s="96"/>
      <c r="AE510" s="96"/>
      <c r="AF510" s="96"/>
    </row>
    <row r="511" ht="15.75" customHeight="1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  <c r="AA511" s="96"/>
      <c r="AB511" s="96"/>
      <c r="AC511" s="96"/>
      <c r="AD511" s="96"/>
      <c r="AE511" s="96"/>
      <c r="AF511" s="96"/>
    </row>
    <row r="512" ht="15.75" customHeight="1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  <c r="AA512" s="96"/>
      <c r="AB512" s="96"/>
      <c r="AC512" s="96"/>
      <c r="AD512" s="96"/>
      <c r="AE512" s="96"/>
      <c r="AF512" s="96"/>
    </row>
    <row r="513" ht="15.75" customHeight="1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  <c r="AA513" s="96"/>
      <c r="AB513" s="96"/>
      <c r="AC513" s="96"/>
      <c r="AD513" s="96"/>
      <c r="AE513" s="96"/>
      <c r="AF513" s="96"/>
    </row>
    <row r="514" ht="15.75" customHeight="1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  <c r="AA514" s="96"/>
      <c r="AB514" s="96"/>
      <c r="AC514" s="96"/>
      <c r="AD514" s="96"/>
      <c r="AE514" s="96"/>
      <c r="AF514" s="96"/>
    </row>
    <row r="515" ht="15.75" customHeight="1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  <c r="AA515" s="96"/>
      <c r="AB515" s="96"/>
      <c r="AC515" s="96"/>
      <c r="AD515" s="96"/>
      <c r="AE515" s="96"/>
      <c r="AF515" s="96"/>
    </row>
    <row r="516" ht="15.75" customHeight="1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</row>
    <row r="517" ht="15.75" customHeight="1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  <c r="AA517" s="96"/>
      <c r="AB517" s="96"/>
      <c r="AC517" s="96"/>
      <c r="AD517" s="96"/>
      <c r="AE517" s="96"/>
      <c r="AF517" s="96"/>
    </row>
    <row r="518" ht="15.75" customHeight="1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  <c r="AA518" s="96"/>
      <c r="AB518" s="96"/>
      <c r="AC518" s="96"/>
      <c r="AD518" s="96"/>
      <c r="AE518" s="96"/>
      <c r="AF518" s="96"/>
    </row>
    <row r="519" ht="15.75" customHeight="1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  <c r="AA519" s="96"/>
      <c r="AB519" s="96"/>
      <c r="AC519" s="96"/>
      <c r="AD519" s="96"/>
      <c r="AE519" s="96"/>
      <c r="AF519" s="96"/>
    </row>
    <row r="520" ht="15.75" customHeight="1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  <c r="AA520" s="96"/>
      <c r="AB520" s="96"/>
      <c r="AC520" s="96"/>
      <c r="AD520" s="96"/>
      <c r="AE520" s="96"/>
      <c r="AF520" s="96"/>
    </row>
    <row r="521" ht="15.75" customHeight="1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</row>
    <row r="522" ht="15.75" customHeight="1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  <c r="AA522" s="96"/>
      <c r="AB522" s="96"/>
      <c r="AC522" s="96"/>
      <c r="AD522" s="96"/>
      <c r="AE522" s="96"/>
      <c r="AF522" s="96"/>
    </row>
    <row r="523" ht="15.75" customHeight="1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  <c r="AA523" s="96"/>
      <c r="AB523" s="96"/>
      <c r="AC523" s="96"/>
      <c r="AD523" s="96"/>
      <c r="AE523" s="96"/>
      <c r="AF523" s="96"/>
    </row>
    <row r="524" ht="15.75" customHeight="1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  <c r="AA524" s="96"/>
      <c r="AB524" s="96"/>
      <c r="AC524" s="96"/>
      <c r="AD524" s="96"/>
      <c r="AE524" s="96"/>
      <c r="AF524" s="96"/>
    </row>
    <row r="525" ht="15.75" customHeight="1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  <c r="AA525" s="96"/>
      <c r="AB525" s="96"/>
      <c r="AC525" s="96"/>
      <c r="AD525" s="96"/>
      <c r="AE525" s="96"/>
      <c r="AF525" s="96"/>
    </row>
    <row r="526" ht="15.75" customHeight="1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  <c r="AA526" s="96"/>
      <c r="AB526" s="96"/>
      <c r="AC526" s="96"/>
      <c r="AD526" s="96"/>
      <c r="AE526" s="96"/>
      <c r="AF526" s="96"/>
    </row>
    <row r="527" ht="15.75" customHeight="1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  <c r="AA527" s="96"/>
      <c r="AB527" s="96"/>
      <c r="AC527" s="96"/>
      <c r="AD527" s="96"/>
      <c r="AE527" s="96"/>
      <c r="AF527" s="96"/>
    </row>
    <row r="528" ht="15.75" customHeight="1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  <c r="AA528" s="96"/>
      <c r="AB528" s="96"/>
      <c r="AC528" s="96"/>
      <c r="AD528" s="96"/>
      <c r="AE528" s="96"/>
      <c r="AF528" s="96"/>
    </row>
    <row r="529" ht="15.75" customHeight="1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  <c r="AA529" s="96"/>
      <c r="AB529" s="96"/>
      <c r="AC529" s="96"/>
      <c r="AD529" s="96"/>
      <c r="AE529" s="96"/>
      <c r="AF529" s="96"/>
    </row>
    <row r="530" ht="15.75" customHeight="1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  <c r="AA530" s="96"/>
      <c r="AB530" s="96"/>
      <c r="AC530" s="96"/>
      <c r="AD530" s="96"/>
      <c r="AE530" s="96"/>
      <c r="AF530" s="96"/>
    </row>
    <row r="531" ht="15.75" customHeight="1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  <c r="AA531" s="96"/>
      <c r="AB531" s="96"/>
      <c r="AC531" s="96"/>
      <c r="AD531" s="96"/>
      <c r="AE531" s="96"/>
      <c r="AF531" s="96"/>
    </row>
    <row r="532" ht="15.75" customHeight="1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  <c r="AA532" s="96"/>
      <c r="AB532" s="96"/>
      <c r="AC532" s="96"/>
      <c r="AD532" s="96"/>
      <c r="AE532" s="96"/>
      <c r="AF532" s="96"/>
    </row>
    <row r="533" ht="15.75" customHeight="1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  <c r="AA533" s="96"/>
      <c r="AB533" s="96"/>
      <c r="AC533" s="96"/>
      <c r="AD533" s="96"/>
      <c r="AE533" s="96"/>
      <c r="AF533" s="96"/>
    </row>
    <row r="534" ht="15.75" customHeight="1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  <c r="AA534" s="96"/>
      <c r="AB534" s="96"/>
      <c r="AC534" s="96"/>
      <c r="AD534" s="96"/>
      <c r="AE534" s="96"/>
      <c r="AF534" s="96"/>
    </row>
    <row r="535" ht="15.75" customHeight="1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  <c r="AA535" s="96"/>
      <c r="AB535" s="96"/>
      <c r="AC535" s="96"/>
      <c r="AD535" s="96"/>
      <c r="AE535" s="96"/>
      <c r="AF535" s="96"/>
    </row>
    <row r="536" ht="15.75" customHeight="1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  <c r="AA536" s="96"/>
      <c r="AB536" s="96"/>
      <c r="AC536" s="96"/>
      <c r="AD536" s="96"/>
      <c r="AE536" s="96"/>
      <c r="AF536" s="96"/>
    </row>
    <row r="537" ht="15.75" customHeight="1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  <c r="AA537" s="96"/>
      <c r="AB537" s="96"/>
      <c r="AC537" s="96"/>
      <c r="AD537" s="96"/>
      <c r="AE537" s="96"/>
      <c r="AF537" s="96"/>
    </row>
    <row r="538" ht="15.75" customHeight="1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  <c r="AA538" s="96"/>
      <c r="AB538" s="96"/>
      <c r="AC538" s="96"/>
      <c r="AD538" s="96"/>
      <c r="AE538" s="96"/>
      <c r="AF538" s="96"/>
    </row>
    <row r="539" ht="15.75" customHeight="1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  <c r="AA539" s="96"/>
      <c r="AB539" s="96"/>
      <c r="AC539" s="96"/>
      <c r="AD539" s="96"/>
      <c r="AE539" s="96"/>
      <c r="AF539" s="96"/>
    </row>
    <row r="540" ht="15.75" customHeight="1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  <c r="AA540" s="96"/>
      <c r="AB540" s="96"/>
      <c r="AC540" s="96"/>
      <c r="AD540" s="96"/>
      <c r="AE540" s="96"/>
      <c r="AF540" s="96"/>
    </row>
    <row r="541" ht="15.75" customHeight="1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  <c r="AA541" s="96"/>
      <c r="AB541" s="96"/>
      <c r="AC541" s="96"/>
      <c r="AD541" s="96"/>
      <c r="AE541" s="96"/>
      <c r="AF541" s="96"/>
    </row>
    <row r="542" ht="15.75" customHeight="1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  <c r="AA542" s="96"/>
      <c r="AB542" s="96"/>
      <c r="AC542" s="96"/>
      <c r="AD542" s="96"/>
      <c r="AE542" s="96"/>
      <c r="AF542" s="96"/>
    </row>
    <row r="543" ht="15.75" customHeight="1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  <c r="AA543" s="96"/>
      <c r="AB543" s="96"/>
      <c r="AC543" s="96"/>
      <c r="AD543" s="96"/>
      <c r="AE543" s="96"/>
      <c r="AF543" s="96"/>
    </row>
    <row r="544" ht="15.75" customHeight="1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  <c r="AA544" s="96"/>
      <c r="AB544" s="96"/>
      <c r="AC544" s="96"/>
      <c r="AD544" s="96"/>
      <c r="AE544" s="96"/>
      <c r="AF544" s="96"/>
    </row>
    <row r="545" ht="15.75" customHeight="1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  <c r="AA545" s="96"/>
      <c r="AB545" s="96"/>
      <c r="AC545" s="96"/>
      <c r="AD545" s="96"/>
      <c r="AE545" s="96"/>
      <c r="AF545" s="96"/>
    </row>
    <row r="546" ht="15.75" customHeight="1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  <c r="AA546" s="96"/>
      <c r="AB546" s="96"/>
      <c r="AC546" s="96"/>
      <c r="AD546" s="96"/>
      <c r="AE546" s="96"/>
      <c r="AF546" s="96"/>
    </row>
    <row r="547" ht="15.75" customHeight="1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  <c r="AA547" s="96"/>
      <c r="AB547" s="96"/>
      <c r="AC547" s="96"/>
      <c r="AD547" s="96"/>
      <c r="AE547" s="96"/>
      <c r="AF547" s="96"/>
    </row>
    <row r="548" ht="15.75" customHeight="1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  <c r="AA548" s="96"/>
      <c r="AB548" s="96"/>
      <c r="AC548" s="96"/>
      <c r="AD548" s="96"/>
      <c r="AE548" s="96"/>
      <c r="AF548" s="96"/>
    </row>
    <row r="549" ht="15.75" customHeight="1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  <c r="AA549" s="96"/>
      <c r="AB549" s="96"/>
      <c r="AC549" s="96"/>
      <c r="AD549" s="96"/>
      <c r="AE549" s="96"/>
      <c r="AF549" s="96"/>
    </row>
    <row r="550" ht="15.75" customHeight="1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  <c r="AA550" s="96"/>
      <c r="AB550" s="96"/>
      <c r="AC550" s="96"/>
      <c r="AD550" s="96"/>
      <c r="AE550" s="96"/>
      <c r="AF550" s="96"/>
    </row>
    <row r="551" ht="15.75" customHeight="1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  <c r="AA551" s="96"/>
      <c r="AB551" s="96"/>
      <c r="AC551" s="96"/>
      <c r="AD551" s="96"/>
      <c r="AE551" s="96"/>
      <c r="AF551" s="96"/>
    </row>
    <row r="552" ht="15.75" customHeight="1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  <c r="AA552" s="96"/>
      <c r="AB552" s="96"/>
      <c r="AC552" s="96"/>
      <c r="AD552" s="96"/>
      <c r="AE552" s="96"/>
      <c r="AF552" s="96"/>
    </row>
    <row r="553" ht="15.75" customHeight="1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  <c r="AA553" s="96"/>
      <c r="AB553" s="96"/>
      <c r="AC553" s="96"/>
      <c r="AD553" s="96"/>
      <c r="AE553" s="96"/>
      <c r="AF553" s="96"/>
    </row>
    <row r="554" ht="15.75" customHeight="1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  <c r="AA554" s="96"/>
      <c r="AB554" s="96"/>
      <c r="AC554" s="96"/>
      <c r="AD554" s="96"/>
      <c r="AE554" s="96"/>
      <c r="AF554" s="96"/>
    </row>
    <row r="555" ht="15.75" customHeight="1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  <c r="AA555" s="96"/>
      <c r="AB555" s="96"/>
      <c r="AC555" s="96"/>
      <c r="AD555" s="96"/>
      <c r="AE555" s="96"/>
      <c r="AF555" s="96"/>
    </row>
    <row r="556" ht="15.75" customHeight="1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  <c r="AA556" s="96"/>
      <c r="AB556" s="96"/>
      <c r="AC556" s="96"/>
      <c r="AD556" s="96"/>
      <c r="AE556" s="96"/>
      <c r="AF556" s="96"/>
    </row>
    <row r="557" ht="15.75" customHeight="1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  <c r="AA557" s="96"/>
      <c r="AB557" s="96"/>
      <c r="AC557" s="96"/>
      <c r="AD557" s="96"/>
      <c r="AE557" s="96"/>
      <c r="AF557" s="96"/>
    </row>
    <row r="558" ht="15.75" customHeight="1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  <c r="AA558" s="96"/>
      <c r="AB558" s="96"/>
      <c r="AC558" s="96"/>
      <c r="AD558" s="96"/>
      <c r="AE558" s="96"/>
      <c r="AF558" s="96"/>
    </row>
    <row r="559" ht="15.75" customHeight="1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  <c r="AA559" s="96"/>
      <c r="AB559" s="96"/>
      <c r="AC559" s="96"/>
      <c r="AD559" s="96"/>
      <c r="AE559" s="96"/>
      <c r="AF559" s="96"/>
    </row>
    <row r="560" ht="15.75" customHeight="1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  <c r="AA560" s="96"/>
      <c r="AB560" s="96"/>
      <c r="AC560" s="96"/>
      <c r="AD560" s="96"/>
      <c r="AE560" s="96"/>
      <c r="AF560" s="96"/>
    </row>
    <row r="561" ht="15.75" customHeight="1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  <c r="AA561" s="96"/>
      <c r="AB561" s="96"/>
      <c r="AC561" s="96"/>
      <c r="AD561" s="96"/>
      <c r="AE561" s="96"/>
      <c r="AF561" s="96"/>
    </row>
    <row r="562" ht="15.75" customHeight="1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  <c r="AA562" s="96"/>
      <c r="AB562" s="96"/>
      <c r="AC562" s="96"/>
      <c r="AD562" s="96"/>
      <c r="AE562" s="96"/>
      <c r="AF562" s="96"/>
    </row>
    <row r="563" ht="15.75" customHeight="1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  <c r="AA563" s="96"/>
      <c r="AB563" s="96"/>
      <c r="AC563" s="96"/>
      <c r="AD563" s="96"/>
      <c r="AE563" s="96"/>
      <c r="AF563" s="96"/>
    </row>
    <row r="564" ht="15.75" customHeight="1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  <c r="AA564" s="96"/>
      <c r="AB564" s="96"/>
      <c r="AC564" s="96"/>
      <c r="AD564" s="96"/>
      <c r="AE564" s="96"/>
      <c r="AF564" s="96"/>
    </row>
    <row r="565" ht="15.75" customHeight="1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  <c r="AA565" s="96"/>
      <c r="AB565" s="96"/>
      <c r="AC565" s="96"/>
      <c r="AD565" s="96"/>
      <c r="AE565" s="96"/>
      <c r="AF565" s="96"/>
    </row>
    <row r="566" ht="15.75" customHeight="1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  <c r="AA566" s="96"/>
      <c r="AB566" s="96"/>
      <c r="AC566" s="96"/>
      <c r="AD566" s="96"/>
      <c r="AE566" s="96"/>
      <c r="AF566" s="96"/>
    </row>
    <row r="567" ht="15.75" customHeight="1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  <c r="AA567" s="96"/>
      <c r="AB567" s="96"/>
      <c r="AC567" s="96"/>
      <c r="AD567" s="96"/>
      <c r="AE567" s="96"/>
      <c r="AF567" s="96"/>
    </row>
    <row r="568" ht="15.75" customHeight="1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  <c r="AA568" s="96"/>
      <c r="AB568" s="96"/>
      <c r="AC568" s="96"/>
      <c r="AD568" s="96"/>
      <c r="AE568" s="96"/>
      <c r="AF568" s="96"/>
    </row>
    <row r="569" ht="15.75" customHeight="1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  <c r="AA569" s="96"/>
      <c r="AB569" s="96"/>
      <c r="AC569" s="96"/>
      <c r="AD569" s="96"/>
      <c r="AE569" s="96"/>
      <c r="AF569" s="96"/>
    </row>
    <row r="570" ht="15.75" customHeight="1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  <c r="AA570" s="96"/>
      <c r="AB570" s="96"/>
      <c r="AC570" s="96"/>
      <c r="AD570" s="96"/>
      <c r="AE570" s="96"/>
      <c r="AF570" s="96"/>
    </row>
    <row r="571" ht="15.75" customHeight="1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  <c r="AA571" s="96"/>
      <c r="AB571" s="96"/>
      <c r="AC571" s="96"/>
      <c r="AD571" s="96"/>
      <c r="AE571" s="96"/>
      <c r="AF571" s="96"/>
    </row>
    <row r="572" ht="15.75" customHeight="1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  <c r="AA572" s="96"/>
      <c r="AB572" s="96"/>
      <c r="AC572" s="96"/>
      <c r="AD572" s="96"/>
      <c r="AE572" s="96"/>
      <c r="AF572" s="96"/>
    </row>
    <row r="573" ht="15.75" customHeight="1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  <c r="AA573" s="96"/>
      <c r="AB573" s="96"/>
      <c r="AC573" s="96"/>
      <c r="AD573" s="96"/>
      <c r="AE573" s="96"/>
      <c r="AF573" s="96"/>
    </row>
    <row r="574" ht="15.75" customHeight="1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  <c r="AA574" s="96"/>
      <c r="AB574" s="96"/>
      <c r="AC574" s="96"/>
      <c r="AD574" s="96"/>
      <c r="AE574" s="96"/>
      <c r="AF574" s="96"/>
    </row>
    <row r="575" ht="15.75" customHeight="1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  <c r="AA575" s="96"/>
      <c r="AB575" s="96"/>
      <c r="AC575" s="96"/>
      <c r="AD575" s="96"/>
      <c r="AE575" s="96"/>
      <c r="AF575" s="96"/>
    </row>
    <row r="576" ht="15.75" customHeight="1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  <c r="AA576" s="96"/>
      <c r="AB576" s="96"/>
      <c r="AC576" s="96"/>
      <c r="AD576" s="96"/>
      <c r="AE576" s="96"/>
      <c r="AF576" s="96"/>
    </row>
    <row r="577" ht="15.75" customHeight="1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  <c r="AA577" s="96"/>
      <c r="AB577" s="96"/>
      <c r="AC577" s="96"/>
      <c r="AD577" s="96"/>
      <c r="AE577" s="96"/>
      <c r="AF577" s="96"/>
    </row>
    <row r="578" ht="15.75" customHeight="1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  <c r="AA578" s="96"/>
      <c r="AB578" s="96"/>
      <c r="AC578" s="96"/>
      <c r="AD578" s="96"/>
      <c r="AE578" s="96"/>
      <c r="AF578" s="96"/>
    </row>
    <row r="579" ht="15.75" customHeight="1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  <c r="AA579" s="96"/>
      <c r="AB579" s="96"/>
      <c r="AC579" s="96"/>
      <c r="AD579" s="96"/>
      <c r="AE579" s="96"/>
      <c r="AF579" s="96"/>
    </row>
    <row r="580" ht="15.75" customHeight="1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  <c r="AA580" s="96"/>
      <c r="AB580" s="96"/>
      <c r="AC580" s="96"/>
      <c r="AD580" s="96"/>
      <c r="AE580" s="96"/>
      <c r="AF580" s="96"/>
    </row>
    <row r="581" ht="15.75" customHeight="1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  <c r="AA581" s="96"/>
      <c r="AB581" s="96"/>
      <c r="AC581" s="96"/>
      <c r="AD581" s="96"/>
      <c r="AE581" s="96"/>
      <c r="AF581" s="96"/>
    </row>
    <row r="582" ht="15.75" customHeight="1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  <c r="AA582" s="96"/>
      <c r="AB582" s="96"/>
      <c r="AC582" s="96"/>
      <c r="AD582" s="96"/>
      <c r="AE582" s="96"/>
      <c r="AF582" s="96"/>
    </row>
    <row r="583" ht="15.75" customHeight="1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  <c r="AA583" s="96"/>
      <c r="AB583" s="96"/>
      <c r="AC583" s="96"/>
      <c r="AD583" s="96"/>
      <c r="AE583" s="96"/>
      <c r="AF583" s="96"/>
    </row>
    <row r="584" ht="15.75" customHeight="1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  <c r="AA584" s="96"/>
      <c r="AB584" s="96"/>
      <c r="AC584" s="96"/>
      <c r="AD584" s="96"/>
      <c r="AE584" s="96"/>
      <c r="AF584" s="96"/>
    </row>
    <row r="585" ht="15.75" customHeight="1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  <c r="AA585" s="96"/>
      <c r="AB585" s="96"/>
      <c r="AC585" s="96"/>
      <c r="AD585" s="96"/>
      <c r="AE585" s="96"/>
      <c r="AF585" s="96"/>
    </row>
    <row r="586" ht="15.75" customHeight="1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  <c r="AA586" s="96"/>
      <c r="AB586" s="96"/>
      <c r="AC586" s="96"/>
      <c r="AD586" s="96"/>
      <c r="AE586" s="96"/>
      <c r="AF586" s="96"/>
    </row>
    <row r="587" ht="15.75" customHeight="1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  <c r="AA587" s="96"/>
      <c r="AB587" s="96"/>
      <c r="AC587" s="96"/>
      <c r="AD587" s="96"/>
      <c r="AE587" s="96"/>
      <c r="AF587" s="96"/>
    </row>
    <row r="588" ht="15.75" customHeight="1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  <c r="AA588" s="96"/>
      <c r="AB588" s="96"/>
      <c r="AC588" s="96"/>
      <c r="AD588" s="96"/>
      <c r="AE588" s="96"/>
      <c r="AF588" s="96"/>
    </row>
    <row r="589" ht="15.75" customHeight="1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  <c r="AA589" s="96"/>
      <c r="AB589" s="96"/>
      <c r="AC589" s="96"/>
      <c r="AD589" s="96"/>
      <c r="AE589" s="96"/>
      <c r="AF589" s="96"/>
    </row>
    <row r="590" ht="15.75" customHeight="1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  <c r="AA590" s="96"/>
      <c r="AB590" s="96"/>
      <c r="AC590" s="96"/>
      <c r="AD590" s="96"/>
      <c r="AE590" s="96"/>
      <c r="AF590" s="96"/>
    </row>
    <row r="591" ht="15.75" customHeight="1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  <c r="AA591" s="96"/>
      <c r="AB591" s="96"/>
      <c r="AC591" s="96"/>
      <c r="AD591" s="96"/>
      <c r="AE591" s="96"/>
      <c r="AF591" s="96"/>
    </row>
    <row r="592" ht="15.75" customHeight="1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  <c r="AA592" s="96"/>
      <c r="AB592" s="96"/>
      <c r="AC592" s="96"/>
      <c r="AD592" s="96"/>
      <c r="AE592" s="96"/>
      <c r="AF592" s="96"/>
    </row>
    <row r="593" ht="15.75" customHeight="1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  <c r="AA593" s="96"/>
      <c r="AB593" s="96"/>
      <c r="AC593" s="96"/>
      <c r="AD593" s="96"/>
      <c r="AE593" s="96"/>
      <c r="AF593" s="96"/>
    </row>
    <row r="594" ht="15.75" customHeight="1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  <c r="AA594" s="96"/>
      <c r="AB594" s="96"/>
      <c r="AC594" s="96"/>
      <c r="AD594" s="96"/>
      <c r="AE594" s="96"/>
      <c r="AF594" s="96"/>
    </row>
    <row r="595" ht="15.75" customHeight="1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  <c r="AA595" s="96"/>
      <c r="AB595" s="96"/>
      <c r="AC595" s="96"/>
      <c r="AD595" s="96"/>
      <c r="AE595" s="96"/>
      <c r="AF595" s="96"/>
    </row>
    <row r="596" ht="15.75" customHeight="1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  <c r="AA596" s="96"/>
      <c r="AB596" s="96"/>
      <c r="AC596" s="96"/>
      <c r="AD596" s="96"/>
      <c r="AE596" s="96"/>
      <c r="AF596" s="96"/>
    </row>
    <row r="597" ht="15.75" customHeight="1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  <c r="AA597" s="96"/>
      <c r="AB597" s="96"/>
      <c r="AC597" s="96"/>
      <c r="AD597" s="96"/>
      <c r="AE597" s="96"/>
      <c r="AF597" s="96"/>
    </row>
    <row r="598" ht="15.75" customHeight="1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  <c r="AA598" s="96"/>
      <c r="AB598" s="96"/>
      <c r="AC598" s="96"/>
      <c r="AD598" s="96"/>
      <c r="AE598" s="96"/>
      <c r="AF598" s="96"/>
    </row>
    <row r="599" ht="15.75" customHeight="1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  <c r="AA599" s="96"/>
      <c r="AB599" s="96"/>
      <c r="AC599" s="96"/>
      <c r="AD599" s="96"/>
      <c r="AE599" s="96"/>
      <c r="AF599" s="96"/>
    </row>
    <row r="600" ht="15.75" customHeight="1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  <c r="AA600" s="96"/>
      <c r="AB600" s="96"/>
      <c r="AC600" s="96"/>
      <c r="AD600" s="96"/>
      <c r="AE600" s="96"/>
      <c r="AF600" s="96"/>
    </row>
    <row r="601" ht="15.75" customHeight="1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  <c r="AA601" s="96"/>
      <c r="AB601" s="96"/>
      <c r="AC601" s="96"/>
      <c r="AD601" s="96"/>
      <c r="AE601" s="96"/>
      <c r="AF601" s="96"/>
    </row>
    <row r="602" ht="15.75" customHeight="1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  <c r="AA602" s="96"/>
      <c r="AB602" s="96"/>
      <c r="AC602" s="96"/>
      <c r="AD602" s="96"/>
      <c r="AE602" s="96"/>
      <c r="AF602" s="96"/>
    </row>
    <row r="603" ht="15.75" customHeight="1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  <c r="AA603" s="96"/>
      <c r="AB603" s="96"/>
      <c r="AC603" s="96"/>
      <c r="AD603" s="96"/>
      <c r="AE603" s="96"/>
      <c r="AF603" s="96"/>
    </row>
    <row r="604" ht="15.75" customHeight="1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  <c r="AA604" s="96"/>
      <c r="AB604" s="96"/>
      <c r="AC604" s="96"/>
      <c r="AD604" s="96"/>
      <c r="AE604" s="96"/>
      <c r="AF604" s="96"/>
    </row>
    <row r="605" ht="15.75" customHeight="1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  <c r="AA605" s="96"/>
      <c r="AB605" s="96"/>
      <c r="AC605" s="96"/>
      <c r="AD605" s="96"/>
      <c r="AE605" s="96"/>
      <c r="AF605" s="96"/>
    </row>
    <row r="606" ht="15.75" customHeight="1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  <c r="AA606" s="96"/>
      <c r="AB606" s="96"/>
      <c r="AC606" s="96"/>
      <c r="AD606" s="96"/>
      <c r="AE606" s="96"/>
      <c r="AF606" s="96"/>
    </row>
    <row r="607" ht="15.75" customHeight="1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  <c r="AA607" s="96"/>
      <c r="AB607" s="96"/>
      <c r="AC607" s="96"/>
      <c r="AD607" s="96"/>
      <c r="AE607" s="96"/>
      <c r="AF607" s="96"/>
    </row>
    <row r="608" ht="15.75" customHeight="1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  <c r="AA608" s="96"/>
      <c r="AB608" s="96"/>
      <c r="AC608" s="96"/>
      <c r="AD608" s="96"/>
      <c r="AE608" s="96"/>
      <c r="AF608" s="96"/>
    </row>
    <row r="609" ht="15.75" customHeight="1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  <c r="AA609" s="96"/>
      <c r="AB609" s="96"/>
      <c r="AC609" s="96"/>
      <c r="AD609" s="96"/>
      <c r="AE609" s="96"/>
      <c r="AF609" s="96"/>
    </row>
    <row r="610" ht="15.75" customHeight="1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  <c r="AA610" s="96"/>
      <c r="AB610" s="96"/>
      <c r="AC610" s="96"/>
      <c r="AD610" s="96"/>
      <c r="AE610" s="96"/>
      <c r="AF610" s="96"/>
    </row>
    <row r="611" ht="15.75" customHeight="1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  <c r="AA611" s="96"/>
      <c r="AB611" s="96"/>
      <c r="AC611" s="96"/>
      <c r="AD611" s="96"/>
      <c r="AE611" s="96"/>
      <c r="AF611" s="96"/>
    </row>
    <row r="612" ht="15.75" customHeight="1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  <c r="AA612" s="96"/>
      <c r="AB612" s="96"/>
      <c r="AC612" s="96"/>
      <c r="AD612" s="96"/>
      <c r="AE612" s="96"/>
      <c r="AF612" s="96"/>
    </row>
    <row r="613" ht="15.75" customHeight="1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  <c r="AA613" s="96"/>
      <c r="AB613" s="96"/>
      <c r="AC613" s="96"/>
      <c r="AD613" s="96"/>
      <c r="AE613" s="96"/>
      <c r="AF613" s="96"/>
    </row>
    <row r="614" ht="15.75" customHeight="1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  <c r="AA614" s="96"/>
      <c r="AB614" s="96"/>
      <c r="AC614" s="96"/>
      <c r="AD614" s="96"/>
      <c r="AE614" s="96"/>
      <c r="AF614" s="96"/>
    </row>
    <row r="615" ht="15.75" customHeight="1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  <c r="AA615" s="96"/>
      <c r="AB615" s="96"/>
      <c r="AC615" s="96"/>
      <c r="AD615" s="96"/>
      <c r="AE615" s="96"/>
      <c r="AF615" s="96"/>
    </row>
    <row r="616" ht="15.75" customHeight="1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  <c r="AA616" s="96"/>
      <c r="AB616" s="96"/>
      <c r="AC616" s="96"/>
      <c r="AD616" s="96"/>
      <c r="AE616" s="96"/>
      <c r="AF616" s="96"/>
    </row>
    <row r="617" ht="15.75" customHeight="1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  <c r="AA617" s="96"/>
      <c r="AB617" s="96"/>
      <c r="AC617" s="96"/>
      <c r="AD617" s="96"/>
      <c r="AE617" s="96"/>
      <c r="AF617" s="96"/>
    </row>
    <row r="618" ht="15.75" customHeight="1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  <c r="AA618" s="96"/>
      <c r="AB618" s="96"/>
      <c r="AC618" s="96"/>
      <c r="AD618" s="96"/>
      <c r="AE618" s="96"/>
      <c r="AF618" s="96"/>
    </row>
    <row r="619" ht="15.75" customHeight="1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  <c r="AA619" s="96"/>
      <c r="AB619" s="96"/>
      <c r="AC619" s="96"/>
      <c r="AD619" s="96"/>
      <c r="AE619" s="96"/>
      <c r="AF619" s="96"/>
    </row>
    <row r="620" ht="15.75" customHeight="1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  <c r="AA620" s="96"/>
      <c r="AB620" s="96"/>
      <c r="AC620" s="96"/>
      <c r="AD620" s="96"/>
      <c r="AE620" s="96"/>
      <c r="AF620" s="96"/>
    </row>
    <row r="621" ht="15.75" customHeight="1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  <c r="AA621" s="96"/>
      <c r="AB621" s="96"/>
      <c r="AC621" s="96"/>
      <c r="AD621" s="96"/>
      <c r="AE621" s="96"/>
      <c r="AF621" s="96"/>
    </row>
    <row r="622" ht="15.75" customHeight="1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  <c r="AA622" s="96"/>
      <c r="AB622" s="96"/>
      <c r="AC622" s="96"/>
      <c r="AD622" s="96"/>
      <c r="AE622" s="96"/>
      <c r="AF622" s="96"/>
    </row>
    <row r="623" ht="15.75" customHeight="1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  <c r="AA623" s="96"/>
      <c r="AB623" s="96"/>
      <c r="AC623" s="96"/>
      <c r="AD623" s="96"/>
      <c r="AE623" s="96"/>
      <c r="AF623" s="96"/>
    </row>
    <row r="624" ht="15.75" customHeight="1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  <c r="AA624" s="96"/>
      <c r="AB624" s="96"/>
      <c r="AC624" s="96"/>
      <c r="AD624" s="96"/>
      <c r="AE624" s="96"/>
      <c r="AF624" s="96"/>
    </row>
    <row r="625" ht="15.75" customHeight="1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  <c r="AA625" s="96"/>
      <c r="AB625" s="96"/>
      <c r="AC625" s="96"/>
      <c r="AD625" s="96"/>
      <c r="AE625" s="96"/>
      <c r="AF625" s="96"/>
    </row>
    <row r="626" ht="15.75" customHeight="1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  <c r="AA626" s="96"/>
      <c r="AB626" s="96"/>
      <c r="AC626" s="96"/>
      <c r="AD626" s="96"/>
      <c r="AE626" s="96"/>
      <c r="AF626" s="96"/>
    </row>
    <row r="627" ht="15.75" customHeight="1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  <c r="AA627" s="96"/>
      <c r="AB627" s="96"/>
      <c r="AC627" s="96"/>
      <c r="AD627" s="96"/>
      <c r="AE627" s="96"/>
      <c r="AF627" s="96"/>
    </row>
    <row r="628" ht="15.75" customHeight="1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  <c r="AA628" s="96"/>
      <c r="AB628" s="96"/>
      <c r="AC628" s="96"/>
      <c r="AD628" s="96"/>
      <c r="AE628" s="96"/>
      <c r="AF628" s="96"/>
    </row>
    <row r="629" ht="15.75" customHeight="1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  <c r="AA629" s="96"/>
      <c r="AB629" s="96"/>
      <c r="AC629" s="96"/>
      <c r="AD629" s="96"/>
      <c r="AE629" s="96"/>
      <c r="AF629" s="96"/>
    </row>
    <row r="630" ht="15.75" customHeight="1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  <c r="AA630" s="96"/>
      <c r="AB630" s="96"/>
      <c r="AC630" s="96"/>
      <c r="AD630" s="96"/>
      <c r="AE630" s="96"/>
      <c r="AF630" s="96"/>
    </row>
    <row r="631" ht="15.75" customHeight="1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  <c r="AA631" s="96"/>
      <c r="AB631" s="96"/>
      <c r="AC631" s="96"/>
      <c r="AD631" s="96"/>
      <c r="AE631" s="96"/>
      <c r="AF631" s="96"/>
    </row>
    <row r="632" ht="15.75" customHeight="1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  <c r="AA632" s="96"/>
      <c r="AB632" s="96"/>
      <c r="AC632" s="96"/>
      <c r="AD632" s="96"/>
      <c r="AE632" s="96"/>
      <c r="AF632" s="96"/>
    </row>
    <row r="633" ht="15.75" customHeight="1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  <c r="AA633" s="96"/>
      <c r="AB633" s="96"/>
      <c r="AC633" s="96"/>
      <c r="AD633" s="96"/>
      <c r="AE633" s="96"/>
      <c r="AF633" s="96"/>
    </row>
    <row r="634" ht="15.75" customHeight="1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  <c r="AA634" s="96"/>
      <c r="AB634" s="96"/>
      <c r="AC634" s="96"/>
      <c r="AD634" s="96"/>
      <c r="AE634" s="96"/>
      <c r="AF634" s="96"/>
    </row>
    <row r="635" ht="15.75" customHeight="1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  <c r="AA635" s="96"/>
      <c r="AB635" s="96"/>
      <c r="AC635" s="96"/>
      <c r="AD635" s="96"/>
      <c r="AE635" s="96"/>
      <c r="AF635" s="96"/>
    </row>
    <row r="636" ht="15.75" customHeight="1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  <c r="AA636" s="96"/>
      <c r="AB636" s="96"/>
      <c r="AC636" s="96"/>
      <c r="AD636" s="96"/>
      <c r="AE636" s="96"/>
      <c r="AF636" s="96"/>
    </row>
    <row r="637" ht="15.75" customHeight="1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  <c r="AA637" s="96"/>
      <c r="AB637" s="96"/>
      <c r="AC637" s="96"/>
      <c r="AD637" s="96"/>
      <c r="AE637" s="96"/>
      <c r="AF637" s="96"/>
    </row>
    <row r="638" ht="15.75" customHeight="1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  <c r="AA638" s="96"/>
      <c r="AB638" s="96"/>
      <c r="AC638" s="96"/>
      <c r="AD638" s="96"/>
      <c r="AE638" s="96"/>
      <c r="AF638" s="96"/>
    </row>
    <row r="639" ht="15.75" customHeight="1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  <c r="AA639" s="96"/>
      <c r="AB639" s="96"/>
      <c r="AC639" s="96"/>
      <c r="AD639" s="96"/>
      <c r="AE639" s="96"/>
      <c r="AF639" s="96"/>
    </row>
    <row r="640" ht="15.75" customHeight="1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  <c r="AA640" s="96"/>
      <c r="AB640" s="96"/>
      <c r="AC640" s="96"/>
      <c r="AD640" s="96"/>
      <c r="AE640" s="96"/>
      <c r="AF640" s="96"/>
    </row>
    <row r="641" ht="15.75" customHeight="1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  <c r="AA641" s="96"/>
      <c r="AB641" s="96"/>
      <c r="AC641" s="96"/>
      <c r="AD641" s="96"/>
      <c r="AE641" s="96"/>
      <c r="AF641" s="96"/>
    </row>
    <row r="642" ht="15.75" customHeight="1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  <c r="AA642" s="96"/>
      <c r="AB642" s="96"/>
      <c r="AC642" s="96"/>
      <c r="AD642" s="96"/>
      <c r="AE642" s="96"/>
      <c r="AF642" s="96"/>
    </row>
    <row r="643" ht="15.75" customHeight="1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  <c r="AA643" s="96"/>
      <c r="AB643" s="96"/>
      <c r="AC643" s="96"/>
      <c r="AD643" s="96"/>
      <c r="AE643" s="96"/>
      <c r="AF643" s="96"/>
    </row>
    <row r="644" ht="15.75" customHeight="1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  <c r="AA644" s="96"/>
      <c r="AB644" s="96"/>
      <c r="AC644" s="96"/>
      <c r="AD644" s="96"/>
      <c r="AE644" s="96"/>
      <c r="AF644" s="96"/>
    </row>
    <row r="645" ht="15.75" customHeight="1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  <c r="AA645" s="96"/>
      <c r="AB645" s="96"/>
      <c r="AC645" s="96"/>
      <c r="AD645" s="96"/>
      <c r="AE645" s="96"/>
      <c r="AF645" s="96"/>
    </row>
    <row r="646" ht="15.75" customHeight="1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  <c r="AA646" s="96"/>
      <c r="AB646" s="96"/>
      <c r="AC646" s="96"/>
      <c r="AD646" s="96"/>
      <c r="AE646" s="96"/>
      <c r="AF646" s="96"/>
    </row>
    <row r="647" ht="15.75" customHeight="1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  <c r="AA647" s="96"/>
      <c r="AB647" s="96"/>
      <c r="AC647" s="96"/>
      <c r="AD647" s="96"/>
      <c r="AE647" s="96"/>
      <c r="AF647" s="96"/>
    </row>
    <row r="648" ht="15.75" customHeight="1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  <c r="AA648" s="96"/>
      <c r="AB648" s="96"/>
      <c r="AC648" s="96"/>
      <c r="AD648" s="96"/>
      <c r="AE648" s="96"/>
      <c r="AF648" s="96"/>
    </row>
    <row r="649" ht="15.75" customHeight="1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  <c r="AA649" s="96"/>
      <c r="AB649" s="96"/>
      <c r="AC649" s="96"/>
      <c r="AD649" s="96"/>
      <c r="AE649" s="96"/>
      <c r="AF649" s="96"/>
    </row>
    <row r="650" ht="15.75" customHeight="1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  <c r="AA650" s="96"/>
      <c r="AB650" s="96"/>
      <c r="AC650" s="96"/>
      <c r="AD650" s="96"/>
      <c r="AE650" s="96"/>
      <c r="AF650" s="96"/>
    </row>
    <row r="651" ht="15.75" customHeight="1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  <c r="AA651" s="96"/>
      <c r="AB651" s="96"/>
      <c r="AC651" s="96"/>
      <c r="AD651" s="96"/>
      <c r="AE651" s="96"/>
      <c r="AF651" s="96"/>
    </row>
    <row r="652" ht="15.75" customHeight="1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  <c r="AA652" s="96"/>
      <c r="AB652" s="96"/>
      <c r="AC652" s="96"/>
      <c r="AD652" s="96"/>
      <c r="AE652" s="96"/>
      <c r="AF652" s="96"/>
    </row>
    <row r="653" ht="15.75" customHeight="1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  <c r="AA653" s="96"/>
      <c r="AB653" s="96"/>
      <c r="AC653" s="96"/>
      <c r="AD653" s="96"/>
      <c r="AE653" s="96"/>
      <c r="AF653" s="96"/>
    </row>
    <row r="654" ht="15.75" customHeight="1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  <c r="AA654" s="96"/>
      <c r="AB654" s="96"/>
      <c r="AC654" s="96"/>
      <c r="AD654" s="96"/>
      <c r="AE654" s="96"/>
      <c r="AF654" s="96"/>
    </row>
    <row r="655" ht="15.75" customHeight="1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  <c r="AA655" s="96"/>
      <c r="AB655" s="96"/>
      <c r="AC655" s="96"/>
      <c r="AD655" s="96"/>
      <c r="AE655" s="96"/>
      <c r="AF655" s="96"/>
    </row>
    <row r="656" ht="15.75" customHeight="1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  <c r="AA656" s="96"/>
      <c r="AB656" s="96"/>
      <c r="AC656" s="96"/>
      <c r="AD656" s="96"/>
      <c r="AE656" s="96"/>
      <c r="AF656" s="96"/>
    </row>
    <row r="657" ht="15.75" customHeight="1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  <c r="AA657" s="96"/>
      <c r="AB657" s="96"/>
      <c r="AC657" s="96"/>
      <c r="AD657" s="96"/>
      <c r="AE657" s="96"/>
      <c r="AF657" s="96"/>
    </row>
    <row r="658" ht="15.75" customHeight="1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  <c r="AA658" s="96"/>
      <c r="AB658" s="96"/>
      <c r="AC658" s="96"/>
      <c r="AD658" s="96"/>
      <c r="AE658" s="96"/>
      <c r="AF658" s="96"/>
    </row>
    <row r="659" ht="15.75" customHeight="1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  <c r="AA659" s="96"/>
      <c r="AB659" s="96"/>
      <c r="AC659" s="96"/>
      <c r="AD659" s="96"/>
      <c r="AE659" s="96"/>
      <c r="AF659" s="96"/>
    </row>
    <row r="660" ht="15.75" customHeight="1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  <c r="AA660" s="96"/>
      <c r="AB660" s="96"/>
      <c r="AC660" s="96"/>
      <c r="AD660" s="96"/>
      <c r="AE660" s="96"/>
      <c r="AF660" s="96"/>
    </row>
    <row r="661" ht="15.75" customHeight="1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  <c r="AA661" s="96"/>
      <c r="AB661" s="96"/>
      <c r="AC661" s="96"/>
      <c r="AD661" s="96"/>
      <c r="AE661" s="96"/>
      <c r="AF661" s="96"/>
    </row>
    <row r="662" ht="15.75" customHeight="1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  <c r="AA662" s="96"/>
      <c r="AB662" s="96"/>
      <c r="AC662" s="96"/>
      <c r="AD662" s="96"/>
      <c r="AE662" s="96"/>
      <c r="AF662" s="96"/>
    </row>
    <row r="663" ht="15.75" customHeight="1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  <c r="AA663" s="96"/>
      <c r="AB663" s="96"/>
      <c r="AC663" s="96"/>
      <c r="AD663" s="96"/>
      <c r="AE663" s="96"/>
      <c r="AF663" s="96"/>
    </row>
    <row r="664" ht="15.75" customHeight="1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  <c r="AA664" s="96"/>
      <c r="AB664" s="96"/>
      <c r="AC664" s="96"/>
      <c r="AD664" s="96"/>
      <c r="AE664" s="96"/>
      <c r="AF664" s="96"/>
    </row>
    <row r="665" ht="15.75" customHeight="1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  <c r="AA665" s="96"/>
      <c r="AB665" s="96"/>
      <c r="AC665" s="96"/>
      <c r="AD665" s="96"/>
      <c r="AE665" s="96"/>
      <c r="AF665" s="96"/>
    </row>
    <row r="666" ht="15.75" customHeight="1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  <c r="AA666" s="96"/>
      <c r="AB666" s="96"/>
      <c r="AC666" s="96"/>
      <c r="AD666" s="96"/>
      <c r="AE666" s="96"/>
      <c r="AF666" s="96"/>
    </row>
    <row r="667" ht="15.75" customHeight="1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  <c r="AA667" s="96"/>
      <c r="AB667" s="96"/>
      <c r="AC667" s="96"/>
      <c r="AD667" s="96"/>
      <c r="AE667" s="96"/>
      <c r="AF667" s="96"/>
    </row>
    <row r="668" ht="15.75" customHeight="1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  <c r="AA668" s="96"/>
      <c r="AB668" s="96"/>
      <c r="AC668" s="96"/>
      <c r="AD668" s="96"/>
      <c r="AE668" s="96"/>
      <c r="AF668" s="96"/>
    </row>
    <row r="669" ht="15.75" customHeight="1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  <c r="AA669" s="96"/>
      <c r="AB669" s="96"/>
      <c r="AC669" s="96"/>
      <c r="AD669" s="96"/>
      <c r="AE669" s="96"/>
      <c r="AF669" s="96"/>
    </row>
    <row r="670" ht="15.75" customHeight="1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  <c r="AA670" s="96"/>
      <c r="AB670" s="96"/>
      <c r="AC670" s="96"/>
      <c r="AD670" s="96"/>
      <c r="AE670" s="96"/>
      <c r="AF670" s="96"/>
    </row>
    <row r="671" ht="15.75" customHeight="1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  <c r="AA671" s="96"/>
      <c r="AB671" s="96"/>
      <c r="AC671" s="96"/>
      <c r="AD671" s="96"/>
      <c r="AE671" s="96"/>
      <c r="AF671" s="96"/>
    </row>
    <row r="672" ht="15.75" customHeight="1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  <c r="AA672" s="96"/>
      <c r="AB672" s="96"/>
      <c r="AC672" s="96"/>
      <c r="AD672" s="96"/>
      <c r="AE672" s="96"/>
      <c r="AF672" s="96"/>
    </row>
    <row r="673" ht="15.75" customHeight="1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  <c r="AA673" s="96"/>
      <c r="AB673" s="96"/>
      <c r="AC673" s="96"/>
      <c r="AD673" s="96"/>
      <c r="AE673" s="96"/>
      <c r="AF673" s="96"/>
    </row>
    <row r="674" ht="15.75" customHeight="1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  <c r="AA674" s="96"/>
      <c r="AB674" s="96"/>
      <c r="AC674" s="96"/>
      <c r="AD674" s="96"/>
      <c r="AE674" s="96"/>
      <c r="AF674" s="96"/>
    </row>
    <row r="675" ht="15.75" customHeight="1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  <c r="AA675" s="96"/>
      <c r="AB675" s="96"/>
      <c r="AC675" s="96"/>
      <c r="AD675" s="96"/>
      <c r="AE675" s="96"/>
      <c r="AF675" s="96"/>
    </row>
    <row r="676" ht="15.75" customHeight="1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  <c r="AA676" s="96"/>
      <c r="AB676" s="96"/>
      <c r="AC676" s="96"/>
      <c r="AD676" s="96"/>
      <c r="AE676" s="96"/>
      <c r="AF676" s="96"/>
    </row>
    <row r="677" ht="15.75" customHeight="1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  <c r="AA677" s="96"/>
      <c r="AB677" s="96"/>
      <c r="AC677" s="96"/>
      <c r="AD677" s="96"/>
      <c r="AE677" s="96"/>
      <c r="AF677" s="96"/>
    </row>
    <row r="678" ht="15.75" customHeight="1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  <c r="AA678" s="96"/>
      <c r="AB678" s="96"/>
      <c r="AC678" s="96"/>
      <c r="AD678" s="96"/>
      <c r="AE678" s="96"/>
      <c r="AF678" s="96"/>
    </row>
    <row r="679" ht="15.75" customHeight="1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  <c r="AA679" s="96"/>
      <c r="AB679" s="96"/>
      <c r="AC679" s="96"/>
      <c r="AD679" s="96"/>
      <c r="AE679" s="96"/>
      <c r="AF679" s="96"/>
    </row>
    <row r="680" ht="15.75" customHeight="1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  <c r="AA680" s="96"/>
      <c r="AB680" s="96"/>
      <c r="AC680" s="96"/>
      <c r="AD680" s="96"/>
      <c r="AE680" s="96"/>
      <c r="AF680" s="96"/>
    </row>
    <row r="681" ht="15.75" customHeight="1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  <c r="AA681" s="96"/>
      <c r="AB681" s="96"/>
      <c r="AC681" s="96"/>
      <c r="AD681" s="96"/>
      <c r="AE681" s="96"/>
      <c r="AF681" s="96"/>
    </row>
    <row r="682" ht="15.75" customHeight="1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  <c r="AA682" s="96"/>
      <c r="AB682" s="96"/>
      <c r="AC682" s="96"/>
      <c r="AD682" s="96"/>
      <c r="AE682" s="96"/>
      <c r="AF682" s="96"/>
    </row>
    <row r="683" ht="15.75" customHeight="1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  <c r="AA683" s="96"/>
      <c r="AB683" s="96"/>
      <c r="AC683" s="96"/>
      <c r="AD683" s="96"/>
      <c r="AE683" s="96"/>
      <c r="AF683" s="96"/>
    </row>
    <row r="684" ht="15.75" customHeight="1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  <c r="AA684" s="96"/>
      <c r="AB684" s="96"/>
      <c r="AC684" s="96"/>
      <c r="AD684" s="96"/>
      <c r="AE684" s="96"/>
      <c r="AF684" s="96"/>
    </row>
    <row r="685" ht="15.75" customHeight="1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  <c r="AA685" s="96"/>
      <c r="AB685" s="96"/>
      <c r="AC685" s="96"/>
      <c r="AD685" s="96"/>
      <c r="AE685" s="96"/>
      <c r="AF685" s="96"/>
    </row>
    <row r="686" ht="15.75" customHeight="1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  <c r="AA686" s="96"/>
      <c r="AB686" s="96"/>
      <c r="AC686" s="96"/>
      <c r="AD686" s="96"/>
      <c r="AE686" s="96"/>
      <c r="AF686" s="96"/>
    </row>
    <row r="687" ht="15.75" customHeight="1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  <c r="AA687" s="96"/>
      <c r="AB687" s="96"/>
      <c r="AC687" s="96"/>
      <c r="AD687" s="96"/>
      <c r="AE687" s="96"/>
      <c r="AF687" s="96"/>
    </row>
    <row r="688" ht="15.75" customHeight="1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  <c r="AA688" s="96"/>
      <c r="AB688" s="96"/>
      <c r="AC688" s="96"/>
      <c r="AD688" s="96"/>
      <c r="AE688" s="96"/>
      <c r="AF688" s="96"/>
    </row>
    <row r="689" ht="15.75" customHeight="1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  <c r="AA689" s="96"/>
      <c r="AB689" s="96"/>
      <c r="AC689" s="96"/>
      <c r="AD689" s="96"/>
      <c r="AE689" s="96"/>
      <c r="AF689" s="96"/>
    </row>
    <row r="690" ht="15.75" customHeight="1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  <c r="AA690" s="96"/>
      <c r="AB690" s="96"/>
      <c r="AC690" s="96"/>
      <c r="AD690" s="96"/>
      <c r="AE690" s="96"/>
      <c r="AF690" s="96"/>
    </row>
    <row r="691" ht="15.75" customHeight="1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  <c r="AA691" s="96"/>
      <c r="AB691" s="96"/>
      <c r="AC691" s="96"/>
      <c r="AD691" s="96"/>
      <c r="AE691" s="96"/>
      <c r="AF691" s="96"/>
    </row>
    <row r="692" ht="15.75" customHeight="1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  <c r="AA692" s="96"/>
      <c r="AB692" s="96"/>
      <c r="AC692" s="96"/>
      <c r="AD692" s="96"/>
      <c r="AE692" s="96"/>
      <c r="AF692" s="96"/>
    </row>
    <row r="693" ht="15.75" customHeight="1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  <c r="AA693" s="96"/>
      <c r="AB693" s="96"/>
      <c r="AC693" s="96"/>
      <c r="AD693" s="96"/>
      <c r="AE693" s="96"/>
      <c r="AF693" s="96"/>
    </row>
    <row r="694" ht="15.75" customHeight="1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  <c r="AA694" s="96"/>
      <c r="AB694" s="96"/>
      <c r="AC694" s="96"/>
      <c r="AD694" s="96"/>
      <c r="AE694" s="96"/>
      <c r="AF694" s="96"/>
    </row>
    <row r="695" ht="15.75" customHeight="1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  <c r="AA695" s="96"/>
      <c r="AB695" s="96"/>
      <c r="AC695" s="96"/>
      <c r="AD695" s="96"/>
      <c r="AE695" s="96"/>
      <c r="AF695" s="96"/>
    </row>
    <row r="696" ht="15.75" customHeight="1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  <c r="AA696" s="96"/>
      <c r="AB696" s="96"/>
      <c r="AC696" s="96"/>
      <c r="AD696" s="96"/>
      <c r="AE696" s="96"/>
      <c r="AF696" s="96"/>
    </row>
    <row r="697" ht="15.75" customHeight="1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  <c r="AA697" s="96"/>
      <c r="AB697" s="96"/>
      <c r="AC697" s="96"/>
      <c r="AD697" s="96"/>
      <c r="AE697" s="96"/>
      <c r="AF697" s="96"/>
    </row>
    <row r="698" ht="15.75" customHeight="1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  <c r="AA698" s="96"/>
      <c r="AB698" s="96"/>
      <c r="AC698" s="96"/>
      <c r="AD698" s="96"/>
      <c r="AE698" s="96"/>
      <c r="AF698" s="96"/>
    </row>
    <row r="699" ht="15.75" customHeight="1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  <c r="AA699" s="96"/>
      <c r="AB699" s="96"/>
      <c r="AC699" s="96"/>
      <c r="AD699" s="96"/>
      <c r="AE699" s="96"/>
      <c r="AF699" s="96"/>
    </row>
    <row r="700" ht="15.75" customHeight="1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  <c r="AA700" s="96"/>
      <c r="AB700" s="96"/>
      <c r="AC700" s="96"/>
      <c r="AD700" s="96"/>
      <c r="AE700" s="96"/>
      <c r="AF700" s="96"/>
    </row>
    <row r="701" ht="15.75" customHeight="1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  <c r="AA701" s="96"/>
      <c r="AB701" s="96"/>
      <c r="AC701" s="96"/>
      <c r="AD701" s="96"/>
      <c r="AE701" s="96"/>
      <c r="AF701" s="96"/>
    </row>
    <row r="702" ht="15.75" customHeight="1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  <c r="AA702" s="96"/>
      <c r="AB702" s="96"/>
      <c r="AC702" s="96"/>
      <c r="AD702" s="96"/>
      <c r="AE702" s="96"/>
      <c r="AF702" s="96"/>
    </row>
    <row r="703" ht="15.75" customHeight="1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  <c r="AA703" s="96"/>
      <c r="AB703" s="96"/>
      <c r="AC703" s="96"/>
      <c r="AD703" s="96"/>
      <c r="AE703" s="96"/>
      <c r="AF703" s="96"/>
    </row>
    <row r="704" ht="15.75" customHeight="1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  <c r="AA704" s="96"/>
      <c r="AB704" s="96"/>
      <c r="AC704" s="96"/>
      <c r="AD704" s="96"/>
      <c r="AE704" s="96"/>
      <c r="AF704" s="96"/>
    </row>
    <row r="705" ht="15.75" customHeight="1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  <c r="AA705" s="96"/>
      <c r="AB705" s="96"/>
      <c r="AC705" s="96"/>
      <c r="AD705" s="96"/>
      <c r="AE705" s="96"/>
      <c r="AF705" s="96"/>
    </row>
    <row r="706" ht="15.75" customHeight="1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  <c r="AA706" s="96"/>
      <c r="AB706" s="96"/>
      <c r="AC706" s="96"/>
      <c r="AD706" s="96"/>
      <c r="AE706" s="96"/>
      <c r="AF706" s="96"/>
    </row>
    <row r="707" ht="15.75" customHeight="1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  <c r="AA707" s="96"/>
      <c r="AB707" s="96"/>
      <c r="AC707" s="96"/>
      <c r="AD707" s="96"/>
      <c r="AE707" s="96"/>
      <c r="AF707" s="96"/>
    </row>
    <row r="708" ht="15.75" customHeight="1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  <c r="AA708" s="96"/>
      <c r="AB708" s="96"/>
      <c r="AC708" s="96"/>
      <c r="AD708" s="96"/>
      <c r="AE708" s="96"/>
      <c r="AF708" s="96"/>
    </row>
    <row r="709" ht="15.75" customHeight="1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  <c r="AA709" s="96"/>
      <c r="AB709" s="96"/>
      <c r="AC709" s="96"/>
      <c r="AD709" s="96"/>
      <c r="AE709" s="96"/>
      <c r="AF709" s="96"/>
    </row>
    <row r="710" ht="15.75" customHeight="1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  <c r="AA710" s="96"/>
      <c r="AB710" s="96"/>
      <c r="AC710" s="96"/>
      <c r="AD710" s="96"/>
      <c r="AE710" s="96"/>
      <c r="AF710" s="96"/>
    </row>
    <row r="711" ht="15.75" customHeight="1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  <c r="AA711" s="96"/>
      <c r="AB711" s="96"/>
      <c r="AC711" s="96"/>
      <c r="AD711" s="96"/>
      <c r="AE711" s="96"/>
      <c r="AF711" s="96"/>
    </row>
    <row r="712" ht="15.75" customHeight="1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  <c r="AA712" s="96"/>
      <c r="AB712" s="96"/>
      <c r="AC712" s="96"/>
      <c r="AD712" s="96"/>
      <c r="AE712" s="96"/>
      <c r="AF712" s="96"/>
    </row>
    <row r="713" ht="15.75" customHeight="1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  <c r="AA713" s="96"/>
      <c r="AB713" s="96"/>
      <c r="AC713" s="96"/>
      <c r="AD713" s="96"/>
      <c r="AE713" s="96"/>
      <c r="AF713" s="96"/>
    </row>
    <row r="714" ht="15.75" customHeight="1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  <c r="AA714" s="96"/>
      <c r="AB714" s="96"/>
      <c r="AC714" s="96"/>
      <c r="AD714" s="96"/>
      <c r="AE714" s="96"/>
      <c r="AF714" s="96"/>
    </row>
    <row r="715" ht="15.75" customHeight="1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  <c r="AA715" s="96"/>
      <c r="AB715" s="96"/>
      <c r="AC715" s="96"/>
      <c r="AD715" s="96"/>
      <c r="AE715" s="96"/>
      <c r="AF715" s="96"/>
    </row>
    <row r="716" ht="15.75" customHeight="1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  <c r="AA716" s="96"/>
      <c r="AB716" s="96"/>
      <c r="AC716" s="96"/>
      <c r="AD716" s="96"/>
      <c r="AE716" s="96"/>
      <c r="AF716" s="96"/>
    </row>
    <row r="717" ht="15.75" customHeight="1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  <c r="AA717" s="96"/>
      <c r="AB717" s="96"/>
      <c r="AC717" s="96"/>
      <c r="AD717" s="96"/>
      <c r="AE717" s="96"/>
      <c r="AF717" s="96"/>
    </row>
    <row r="718" ht="15.75" customHeight="1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  <c r="AA718" s="96"/>
      <c r="AB718" s="96"/>
      <c r="AC718" s="96"/>
      <c r="AD718" s="96"/>
      <c r="AE718" s="96"/>
      <c r="AF718" s="96"/>
    </row>
    <row r="719" ht="15.75" customHeight="1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  <c r="AA719" s="96"/>
      <c r="AB719" s="96"/>
      <c r="AC719" s="96"/>
      <c r="AD719" s="96"/>
      <c r="AE719" s="96"/>
      <c r="AF719" s="96"/>
    </row>
    <row r="720" ht="15.75" customHeight="1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  <c r="AA720" s="96"/>
      <c r="AB720" s="96"/>
      <c r="AC720" s="96"/>
      <c r="AD720" s="96"/>
      <c r="AE720" s="96"/>
      <c r="AF720" s="96"/>
    </row>
    <row r="721" ht="15.75" customHeight="1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  <c r="AA721" s="96"/>
      <c r="AB721" s="96"/>
      <c r="AC721" s="96"/>
      <c r="AD721" s="96"/>
      <c r="AE721" s="96"/>
      <c r="AF721" s="96"/>
    </row>
    <row r="722" ht="15.75" customHeight="1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  <c r="AA722" s="96"/>
      <c r="AB722" s="96"/>
      <c r="AC722" s="96"/>
      <c r="AD722" s="96"/>
      <c r="AE722" s="96"/>
      <c r="AF722" s="96"/>
    </row>
    <row r="723" ht="15.75" customHeight="1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  <c r="AA723" s="96"/>
      <c r="AB723" s="96"/>
      <c r="AC723" s="96"/>
      <c r="AD723" s="96"/>
      <c r="AE723" s="96"/>
      <c r="AF723" s="96"/>
    </row>
    <row r="724" ht="15.75" customHeight="1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  <c r="AA724" s="96"/>
      <c r="AB724" s="96"/>
      <c r="AC724" s="96"/>
      <c r="AD724" s="96"/>
      <c r="AE724" s="96"/>
      <c r="AF724" s="96"/>
    </row>
    <row r="725" ht="15.75" customHeight="1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  <c r="AA725" s="96"/>
      <c r="AB725" s="96"/>
      <c r="AC725" s="96"/>
      <c r="AD725" s="96"/>
      <c r="AE725" s="96"/>
      <c r="AF725" s="96"/>
    </row>
    <row r="726" ht="15.75" customHeight="1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  <c r="AA726" s="96"/>
      <c r="AB726" s="96"/>
      <c r="AC726" s="96"/>
      <c r="AD726" s="96"/>
      <c r="AE726" s="96"/>
      <c r="AF726" s="96"/>
    </row>
    <row r="727" ht="15.75" customHeight="1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  <c r="AA727" s="96"/>
      <c r="AB727" s="96"/>
      <c r="AC727" s="96"/>
      <c r="AD727" s="96"/>
      <c r="AE727" s="96"/>
      <c r="AF727" s="96"/>
    </row>
    <row r="728" ht="15.75" customHeight="1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  <c r="AA728" s="96"/>
      <c r="AB728" s="96"/>
      <c r="AC728" s="96"/>
      <c r="AD728" s="96"/>
      <c r="AE728" s="96"/>
      <c r="AF728" s="96"/>
    </row>
    <row r="729" ht="15.75" customHeight="1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  <c r="AA729" s="96"/>
      <c r="AB729" s="96"/>
      <c r="AC729" s="96"/>
      <c r="AD729" s="96"/>
      <c r="AE729" s="96"/>
      <c r="AF729" s="96"/>
    </row>
    <row r="730" ht="15.75" customHeight="1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  <c r="AA730" s="96"/>
      <c r="AB730" s="96"/>
      <c r="AC730" s="96"/>
      <c r="AD730" s="96"/>
      <c r="AE730" s="96"/>
      <c r="AF730" s="96"/>
    </row>
    <row r="731" ht="15.75" customHeight="1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  <c r="AA731" s="96"/>
      <c r="AB731" s="96"/>
      <c r="AC731" s="96"/>
      <c r="AD731" s="96"/>
      <c r="AE731" s="96"/>
      <c r="AF731" s="96"/>
    </row>
    <row r="732" ht="15.75" customHeight="1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  <c r="AA732" s="96"/>
      <c r="AB732" s="96"/>
      <c r="AC732" s="96"/>
      <c r="AD732" s="96"/>
      <c r="AE732" s="96"/>
      <c r="AF732" s="96"/>
    </row>
    <row r="733" ht="15.75" customHeight="1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  <c r="AA733" s="96"/>
      <c r="AB733" s="96"/>
      <c r="AC733" s="96"/>
      <c r="AD733" s="96"/>
      <c r="AE733" s="96"/>
      <c r="AF733" s="96"/>
    </row>
    <row r="734" ht="15.75" customHeight="1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  <c r="AA734" s="96"/>
      <c r="AB734" s="96"/>
      <c r="AC734" s="96"/>
      <c r="AD734" s="96"/>
      <c r="AE734" s="96"/>
      <c r="AF734" s="96"/>
    </row>
    <row r="735" ht="15.75" customHeight="1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  <c r="AA735" s="96"/>
      <c r="AB735" s="96"/>
      <c r="AC735" s="96"/>
      <c r="AD735" s="96"/>
      <c r="AE735" s="96"/>
      <c r="AF735" s="96"/>
    </row>
    <row r="736" ht="15.75" customHeight="1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  <c r="AA736" s="96"/>
      <c r="AB736" s="96"/>
      <c r="AC736" s="96"/>
      <c r="AD736" s="96"/>
      <c r="AE736" s="96"/>
      <c r="AF736" s="96"/>
    </row>
    <row r="737" ht="15.75" customHeight="1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  <c r="AA737" s="96"/>
      <c r="AB737" s="96"/>
      <c r="AC737" s="96"/>
      <c r="AD737" s="96"/>
      <c r="AE737" s="96"/>
      <c r="AF737" s="96"/>
    </row>
    <row r="738" ht="15.75" customHeight="1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  <c r="AA738" s="96"/>
      <c r="AB738" s="96"/>
      <c r="AC738" s="96"/>
      <c r="AD738" s="96"/>
      <c r="AE738" s="96"/>
      <c r="AF738" s="96"/>
    </row>
    <row r="739" ht="15.75" customHeight="1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  <c r="AA739" s="96"/>
      <c r="AB739" s="96"/>
      <c r="AC739" s="96"/>
      <c r="AD739" s="96"/>
      <c r="AE739" s="96"/>
      <c r="AF739" s="96"/>
    </row>
    <row r="740" ht="15.75" customHeight="1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  <c r="AA740" s="96"/>
      <c r="AB740" s="96"/>
      <c r="AC740" s="96"/>
      <c r="AD740" s="96"/>
      <c r="AE740" s="96"/>
      <c r="AF740" s="96"/>
    </row>
    <row r="741" ht="15.75" customHeight="1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  <c r="AA741" s="96"/>
      <c r="AB741" s="96"/>
      <c r="AC741" s="96"/>
      <c r="AD741" s="96"/>
      <c r="AE741" s="96"/>
      <c r="AF741" s="96"/>
    </row>
    <row r="742" ht="15.75" customHeight="1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  <c r="AA742" s="96"/>
      <c r="AB742" s="96"/>
      <c r="AC742" s="96"/>
      <c r="AD742" s="96"/>
      <c r="AE742" s="96"/>
      <c r="AF742" s="96"/>
    </row>
    <row r="743" ht="15.75" customHeight="1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  <c r="AA743" s="96"/>
      <c r="AB743" s="96"/>
      <c r="AC743" s="96"/>
      <c r="AD743" s="96"/>
      <c r="AE743" s="96"/>
      <c r="AF743" s="96"/>
    </row>
    <row r="744" ht="15.75" customHeight="1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  <c r="AA744" s="96"/>
      <c r="AB744" s="96"/>
      <c r="AC744" s="96"/>
      <c r="AD744" s="96"/>
      <c r="AE744" s="96"/>
      <c r="AF744" s="96"/>
    </row>
    <row r="745" ht="15.75" customHeight="1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  <c r="AA745" s="96"/>
      <c r="AB745" s="96"/>
      <c r="AC745" s="96"/>
      <c r="AD745" s="96"/>
      <c r="AE745" s="96"/>
      <c r="AF745" s="96"/>
    </row>
    <row r="746" ht="15.75" customHeight="1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  <c r="AA746" s="96"/>
      <c r="AB746" s="96"/>
      <c r="AC746" s="96"/>
      <c r="AD746" s="96"/>
      <c r="AE746" s="96"/>
      <c r="AF746" s="96"/>
    </row>
    <row r="747" ht="15.75" customHeight="1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  <c r="AA747" s="96"/>
      <c r="AB747" s="96"/>
      <c r="AC747" s="96"/>
      <c r="AD747" s="96"/>
      <c r="AE747" s="96"/>
      <c r="AF747" s="96"/>
    </row>
    <row r="748" ht="15.75" customHeight="1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  <c r="AA748" s="96"/>
      <c r="AB748" s="96"/>
      <c r="AC748" s="96"/>
      <c r="AD748" s="96"/>
      <c r="AE748" s="96"/>
      <c r="AF748" s="96"/>
    </row>
    <row r="749" ht="15.75" customHeight="1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  <c r="AA749" s="96"/>
      <c r="AB749" s="96"/>
      <c r="AC749" s="96"/>
      <c r="AD749" s="96"/>
      <c r="AE749" s="96"/>
      <c r="AF749" s="96"/>
    </row>
    <row r="750" ht="15.75" customHeight="1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  <c r="AA750" s="96"/>
      <c r="AB750" s="96"/>
      <c r="AC750" s="96"/>
      <c r="AD750" s="96"/>
      <c r="AE750" s="96"/>
      <c r="AF750" s="96"/>
    </row>
    <row r="751" ht="15.75" customHeight="1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  <c r="AA751" s="96"/>
      <c r="AB751" s="96"/>
      <c r="AC751" s="96"/>
      <c r="AD751" s="96"/>
      <c r="AE751" s="96"/>
      <c r="AF751" s="96"/>
    </row>
    <row r="752" ht="15.75" customHeight="1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  <c r="AA752" s="96"/>
      <c r="AB752" s="96"/>
      <c r="AC752" s="96"/>
      <c r="AD752" s="96"/>
      <c r="AE752" s="96"/>
      <c r="AF752" s="96"/>
    </row>
    <row r="753" ht="15.75" customHeight="1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  <c r="AA753" s="96"/>
      <c r="AB753" s="96"/>
      <c r="AC753" s="96"/>
      <c r="AD753" s="96"/>
      <c r="AE753" s="96"/>
      <c r="AF753" s="96"/>
    </row>
    <row r="754" ht="15.75" customHeight="1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  <c r="AA754" s="96"/>
      <c r="AB754" s="96"/>
      <c r="AC754" s="96"/>
      <c r="AD754" s="96"/>
      <c r="AE754" s="96"/>
      <c r="AF754" s="96"/>
    </row>
    <row r="755" ht="15.75" customHeight="1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  <c r="AA755" s="96"/>
      <c r="AB755" s="96"/>
      <c r="AC755" s="96"/>
      <c r="AD755" s="96"/>
      <c r="AE755" s="96"/>
      <c r="AF755" s="96"/>
    </row>
    <row r="756" ht="15.75" customHeight="1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  <c r="AA756" s="96"/>
      <c r="AB756" s="96"/>
      <c r="AC756" s="96"/>
      <c r="AD756" s="96"/>
      <c r="AE756" s="96"/>
      <c r="AF756" s="96"/>
    </row>
    <row r="757" ht="15.75" customHeight="1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  <c r="AA757" s="96"/>
      <c r="AB757" s="96"/>
      <c r="AC757" s="96"/>
      <c r="AD757" s="96"/>
      <c r="AE757" s="96"/>
      <c r="AF757" s="96"/>
    </row>
    <row r="758" ht="15.75" customHeight="1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  <c r="AA758" s="96"/>
      <c r="AB758" s="96"/>
      <c r="AC758" s="96"/>
      <c r="AD758" s="96"/>
      <c r="AE758" s="96"/>
      <c r="AF758" s="96"/>
    </row>
    <row r="759" ht="15.75" customHeight="1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  <c r="AA759" s="96"/>
      <c r="AB759" s="96"/>
      <c r="AC759" s="96"/>
      <c r="AD759" s="96"/>
      <c r="AE759" s="96"/>
      <c r="AF759" s="96"/>
    </row>
    <row r="760" ht="15.75" customHeight="1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  <c r="AA760" s="96"/>
      <c r="AB760" s="96"/>
      <c r="AC760" s="96"/>
      <c r="AD760" s="96"/>
      <c r="AE760" s="96"/>
      <c r="AF760" s="96"/>
    </row>
    <row r="761" ht="15.75" customHeight="1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  <c r="AA761" s="96"/>
      <c r="AB761" s="96"/>
      <c r="AC761" s="96"/>
      <c r="AD761" s="96"/>
      <c r="AE761" s="96"/>
      <c r="AF761" s="96"/>
    </row>
    <row r="762" ht="15.75" customHeight="1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  <c r="AA762" s="96"/>
      <c r="AB762" s="96"/>
      <c r="AC762" s="96"/>
      <c r="AD762" s="96"/>
      <c r="AE762" s="96"/>
      <c r="AF762" s="96"/>
    </row>
    <row r="763" ht="15.75" customHeight="1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  <c r="AA763" s="96"/>
      <c r="AB763" s="96"/>
      <c r="AC763" s="96"/>
      <c r="AD763" s="96"/>
      <c r="AE763" s="96"/>
      <c r="AF763" s="96"/>
    </row>
    <row r="764" ht="15.75" customHeight="1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  <c r="AA764" s="96"/>
      <c r="AB764" s="96"/>
      <c r="AC764" s="96"/>
      <c r="AD764" s="96"/>
      <c r="AE764" s="96"/>
      <c r="AF764" s="96"/>
    </row>
    <row r="765" ht="15.75" customHeight="1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  <c r="AA765" s="96"/>
      <c r="AB765" s="96"/>
      <c r="AC765" s="96"/>
      <c r="AD765" s="96"/>
      <c r="AE765" s="96"/>
      <c r="AF765" s="96"/>
    </row>
    <row r="766" ht="15.75" customHeight="1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  <c r="AA766" s="96"/>
      <c r="AB766" s="96"/>
      <c r="AC766" s="96"/>
      <c r="AD766" s="96"/>
      <c r="AE766" s="96"/>
      <c r="AF766" s="96"/>
    </row>
    <row r="767" ht="15.75" customHeight="1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  <c r="AA767" s="96"/>
      <c r="AB767" s="96"/>
      <c r="AC767" s="96"/>
      <c r="AD767" s="96"/>
      <c r="AE767" s="96"/>
      <c r="AF767" s="96"/>
    </row>
    <row r="768" ht="15.75" customHeight="1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  <c r="AA768" s="96"/>
      <c r="AB768" s="96"/>
      <c r="AC768" s="96"/>
      <c r="AD768" s="96"/>
      <c r="AE768" s="96"/>
      <c r="AF768" s="96"/>
    </row>
    <row r="769" ht="15.75" customHeight="1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  <c r="AA769" s="96"/>
      <c r="AB769" s="96"/>
      <c r="AC769" s="96"/>
      <c r="AD769" s="96"/>
      <c r="AE769" s="96"/>
      <c r="AF769" s="96"/>
    </row>
    <row r="770" ht="15.75" customHeight="1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  <c r="AA770" s="96"/>
      <c r="AB770" s="96"/>
      <c r="AC770" s="96"/>
      <c r="AD770" s="96"/>
      <c r="AE770" s="96"/>
      <c r="AF770" s="96"/>
    </row>
    <row r="771" ht="15.75" customHeight="1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  <c r="AA771" s="96"/>
      <c r="AB771" s="96"/>
      <c r="AC771" s="96"/>
      <c r="AD771" s="96"/>
      <c r="AE771" s="96"/>
      <c r="AF771" s="96"/>
    </row>
    <row r="772" ht="15.75" customHeight="1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  <c r="AA772" s="96"/>
      <c r="AB772" s="96"/>
      <c r="AC772" s="96"/>
      <c r="AD772" s="96"/>
      <c r="AE772" s="96"/>
      <c r="AF772" s="96"/>
    </row>
    <row r="773" ht="15.75" customHeight="1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  <c r="AA773" s="96"/>
      <c r="AB773" s="96"/>
      <c r="AC773" s="96"/>
      <c r="AD773" s="96"/>
      <c r="AE773" s="96"/>
      <c r="AF773" s="96"/>
    </row>
    <row r="774" ht="15.75" customHeight="1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  <c r="AA774" s="96"/>
      <c r="AB774" s="96"/>
      <c r="AC774" s="96"/>
      <c r="AD774" s="96"/>
      <c r="AE774" s="96"/>
      <c r="AF774" s="96"/>
    </row>
    <row r="775" ht="15.75" customHeight="1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  <c r="AA775" s="96"/>
      <c r="AB775" s="96"/>
      <c r="AC775" s="96"/>
      <c r="AD775" s="96"/>
      <c r="AE775" s="96"/>
      <c r="AF775" s="96"/>
    </row>
    <row r="776" ht="15.75" customHeight="1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  <c r="AA776" s="96"/>
      <c r="AB776" s="96"/>
      <c r="AC776" s="96"/>
      <c r="AD776" s="96"/>
      <c r="AE776" s="96"/>
      <c r="AF776" s="96"/>
    </row>
    <row r="777" ht="15.75" customHeight="1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  <c r="AA777" s="96"/>
      <c r="AB777" s="96"/>
      <c r="AC777" s="96"/>
      <c r="AD777" s="96"/>
      <c r="AE777" s="96"/>
      <c r="AF777" s="96"/>
    </row>
    <row r="778" ht="15.75" customHeight="1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  <c r="AA778" s="96"/>
      <c r="AB778" s="96"/>
      <c r="AC778" s="96"/>
      <c r="AD778" s="96"/>
      <c r="AE778" s="96"/>
      <c r="AF778" s="96"/>
    </row>
    <row r="779" ht="15.75" customHeight="1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  <c r="AA779" s="96"/>
      <c r="AB779" s="96"/>
      <c r="AC779" s="96"/>
      <c r="AD779" s="96"/>
      <c r="AE779" s="96"/>
      <c r="AF779" s="96"/>
    </row>
    <row r="780" ht="15.75" customHeight="1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  <c r="AA780" s="96"/>
      <c r="AB780" s="96"/>
      <c r="AC780" s="96"/>
      <c r="AD780" s="96"/>
      <c r="AE780" s="96"/>
      <c r="AF780" s="96"/>
    </row>
    <row r="781" ht="15.75" customHeight="1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  <c r="AA781" s="96"/>
      <c r="AB781" s="96"/>
      <c r="AC781" s="96"/>
      <c r="AD781" s="96"/>
      <c r="AE781" s="96"/>
      <c r="AF781" s="96"/>
    </row>
    <row r="782" ht="15.75" customHeight="1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  <c r="AA782" s="96"/>
      <c r="AB782" s="96"/>
      <c r="AC782" s="96"/>
      <c r="AD782" s="96"/>
      <c r="AE782" s="96"/>
      <c r="AF782" s="96"/>
    </row>
    <row r="783" ht="15.75" customHeight="1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  <c r="AA783" s="96"/>
      <c r="AB783" s="96"/>
      <c r="AC783" s="96"/>
      <c r="AD783" s="96"/>
      <c r="AE783" s="96"/>
      <c r="AF783" s="96"/>
    </row>
    <row r="784" ht="15.75" customHeight="1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  <c r="AA784" s="96"/>
      <c r="AB784" s="96"/>
      <c r="AC784" s="96"/>
      <c r="AD784" s="96"/>
      <c r="AE784" s="96"/>
      <c r="AF784" s="96"/>
    </row>
    <row r="785" ht="15.75" customHeight="1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  <c r="AA785" s="96"/>
      <c r="AB785" s="96"/>
      <c r="AC785" s="96"/>
      <c r="AD785" s="96"/>
      <c r="AE785" s="96"/>
      <c r="AF785" s="96"/>
    </row>
    <row r="786" ht="15.75" customHeight="1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  <c r="AA786" s="96"/>
      <c r="AB786" s="96"/>
      <c r="AC786" s="96"/>
      <c r="AD786" s="96"/>
      <c r="AE786" s="96"/>
      <c r="AF786" s="96"/>
    </row>
    <row r="787" ht="15.75" customHeight="1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  <c r="AA787" s="96"/>
      <c r="AB787" s="96"/>
      <c r="AC787" s="96"/>
      <c r="AD787" s="96"/>
      <c r="AE787" s="96"/>
      <c r="AF787" s="96"/>
    </row>
    <row r="788" ht="15.75" customHeight="1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  <c r="AA788" s="96"/>
      <c r="AB788" s="96"/>
      <c r="AC788" s="96"/>
      <c r="AD788" s="96"/>
      <c r="AE788" s="96"/>
      <c r="AF788" s="96"/>
    </row>
    <row r="789" ht="15.75" customHeight="1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  <c r="AA789" s="96"/>
      <c r="AB789" s="96"/>
      <c r="AC789" s="96"/>
      <c r="AD789" s="96"/>
      <c r="AE789" s="96"/>
      <c r="AF789" s="96"/>
    </row>
    <row r="790" ht="15.75" customHeight="1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  <c r="AA790" s="96"/>
      <c r="AB790" s="96"/>
      <c r="AC790" s="96"/>
      <c r="AD790" s="96"/>
      <c r="AE790" s="96"/>
      <c r="AF790" s="96"/>
    </row>
    <row r="791" ht="15.75" customHeight="1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  <c r="AA791" s="96"/>
      <c r="AB791" s="96"/>
      <c r="AC791" s="96"/>
      <c r="AD791" s="96"/>
      <c r="AE791" s="96"/>
      <c r="AF791" s="96"/>
    </row>
    <row r="792" ht="15.75" customHeight="1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  <c r="AA792" s="96"/>
      <c r="AB792" s="96"/>
      <c r="AC792" s="96"/>
      <c r="AD792" s="96"/>
      <c r="AE792" s="96"/>
      <c r="AF792" s="96"/>
    </row>
    <row r="793" ht="15.75" customHeight="1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  <c r="AA793" s="96"/>
      <c r="AB793" s="96"/>
      <c r="AC793" s="96"/>
      <c r="AD793" s="96"/>
      <c r="AE793" s="96"/>
      <c r="AF793" s="96"/>
    </row>
    <row r="794" ht="15.75" customHeight="1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  <c r="AA794" s="96"/>
      <c r="AB794" s="96"/>
      <c r="AC794" s="96"/>
      <c r="AD794" s="96"/>
      <c r="AE794" s="96"/>
      <c r="AF794" s="96"/>
    </row>
    <row r="795" ht="15.75" customHeight="1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  <c r="AA795" s="96"/>
      <c r="AB795" s="96"/>
      <c r="AC795" s="96"/>
      <c r="AD795" s="96"/>
      <c r="AE795" s="96"/>
      <c r="AF795" s="96"/>
    </row>
    <row r="796" ht="15.75" customHeight="1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  <c r="AA796" s="96"/>
      <c r="AB796" s="96"/>
      <c r="AC796" s="96"/>
      <c r="AD796" s="96"/>
      <c r="AE796" s="96"/>
      <c r="AF796" s="96"/>
    </row>
    <row r="797" ht="15.75" customHeight="1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  <c r="AA797" s="96"/>
      <c r="AB797" s="96"/>
      <c r="AC797" s="96"/>
      <c r="AD797" s="96"/>
      <c r="AE797" s="96"/>
      <c r="AF797" s="96"/>
    </row>
    <row r="798" ht="15.75" customHeight="1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  <c r="AA798" s="96"/>
      <c r="AB798" s="96"/>
      <c r="AC798" s="96"/>
      <c r="AD798" s="96"/>
      <c r="AE798" s="96"/>
      <c r="AF798" s="96"/>
    </row>
    <row r="799" ht="15.75" customHeight="1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  <c r="AA799" s="96"/>
      <c r="AB799" s="96"/>
      <c r="AC799" s="96"/>
      <c r="AD799" s="96"/>
      <c r="AE799" s="96"/>
      <c r="AF799" s="96"/>
    </row>
    <row r="800" ht="15.75" customHeight="1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  <c r="AA800" s="96"/>
      <c r="AB800" s="96"/>
      <c r="AC800" s="96"/>
      <c r="AD800" s="96"/>
      <c r="AE800" s="96"/>
      <c r="AF800" s="96"/>
    </row>
    <row r="801" ht="15.75" customHeight="1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  <c r="AA801" s="96"/>
      <c r="AB801" s="96"/>
      <c r="AC801" s="96"/>
      <c r="AD801" s="96"/>
      <c r="AE801" s="96"/>
      <c r="AF801" s="96"/>
    </row>
    <row r="802" ht="15.75" customHeight="1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  <c r="AA802" s="96"/>
      <c r="AB802" s="96"/>
      <c r="AC802" s="96"/>
      <c r="AD802" s="96"/>
      <c r="AE802" s="96"/>
      <c r="AF802" s="96"/>
    </row>
    <row r="803" ht="15.75" customHeight="1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  <c r="AA803" s="96"/>
      <c r="AB803" s="96"/>
      <c r="AC803" s="96"/>
      <c r="AD803" s="96"/>
      <c r="AE803" s="96"/>
      <c r="AF803" s="96"/>
    </row>
    <row r="804" ht="15.75" customHeight="1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  <c r="AA804" s="96"/>
      <c r="AB804" s="96"/>
      <c r="AC804" s="96"/>
      <c r="AD804" s="96"/>
      <c r="AE804" s="96"/>
      <c r="AF804" s="96"/>
    </row>
    <row r="805" ht="15.75" customHeight="1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  <c r="AA805" s="96"/>
      <c r="AB805" s="96"/>
      <c r="AC805" s="96"/>
      <c r="AD805" s="96"/>
      <c r="AE805" s="96"/>
      <c r="AF805" s="96"/>
    </row>
    <row r="806" ht="15.75" customHeight="1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  <c r="AA806" s="96"/>
      <c r="AB806" s="96"/>
      <c r="AC806" s="96"/>
      <c r="AD806" s="96"/>
      <c r="AE806" s="96"/>
      <c r="AF806" s="96"/>
    </row>
    <row r="807" ht="15.75" customHeight="1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  <c r="AA807" s="96"/>
      <c r="AB807" s="96"/>
      <c r="AC807" s="96"/>
      <c r="AD807" s="96"/>
      <c r="AE807" s="96"/>
      <c r="AF807" s="96"/>
    </row>
    <row r="808" ht="15.75" customHeight="1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  <c r="AA808" s="96"/>
      <c r="AB808" s="96"/>
      <c r="AC808" s="96"/>
      <c r="AD808" s="96"/>
      <c r="AE808" s="96"/>
      <c r="AF808" s="96"/>
    </row>
    <row r="809" ht="15.75" customHeight="1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  <c r="AA809" s="96"/>
      <c r="AB809" s="96"/>
      <c r="AC809" s="96"/>
      <c r="AD809" s="96"/>
      <c r="AE809" s="96"/>
      <c r="AF809" s="96"/>
    </row>
    <row r="810" ht="15.75" customHeight="1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  <c r="AA810" s="96"/>
      <c r="AB810" s="96"/>
      <c r="AC810" s="96"/>
      <c r="AD810" s="96"/>
      <c r="AE810" s="96"/>
      <c r="AF810" s="96"/>
    </row>
    <row r="811" ht="15.75" customHeight="1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  <c r="AA811" s="96"/>
      <c r="AB811" s="96"/>
      <c r="AC811" s="96"/>
      <c r="AD811" s="96"/>
      <c r="AE811" s="96"/>
      <c r="AF811" s="96"/>
    </row>
    <row r="812" ht="15.75" customHeight="1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  <c r="AA812" s="96"/>
      <c r="AB812" s="96"/>
      <c r="AC812" s="96"/>
      <c r="AD812" s="96"/>
      <c r="AE812" s="96"/>
      <c r="AF812" s="96"/>
    </row>
    <row r="813" ht="15.75" customHeight="1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  <c r="AA813" s="96"/>
      <c r="AB813" s="96"/>
      <c r="AC813" s="96"/>
      <c r="AD813" s="96"/>
      <c r="AE813" s="96"/>
      <c r="AF813" s="96"/>
    </row>
    <row r="814" ht="15.75" customHeight="1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  <c r="AA814" s="96"/>
      <c r="AB814" s="96"/>
      <c r="AC814" s="96"/>
      <c r="AD814" s="96"/>
      <c r="AE814" s="96"/>
      <c r="AF814" s="96"/>
    </row>
    <row r="815" ht="15.75" customHeight="1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  <c r="AA815" s="96"/>
      <c r="AB815" s="96"/>
      <c r="AC815" s="96"/>
      <c r="AD815" s="96"/>
      <c r="AE815" s="96"/>
      <c r="AF815" s="96"/>
    </row>
    <row r="816" ht="15.75" customHeight="1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  <c r="AA816" s="96"/>
      <c r="AB816" s="96"/>
      <c r="AC816" s="96"/>
      <c r="AD816" s="96"/>
      <c r="AE816" s="96"/>
      <c r="AF816" s="96"/>
    </row>
    <row r="817" ht="15.75" customHeight="1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  <c r="AA817" s="96"/>
      <c r="AB817" s="96"/>
      <c r="AC817" s="96"/>
      <c r="AD817" s="96"/>
      <c r="AE817" s="96"/>
      <c r="AF817" s="96"/>
    </row>
    <row r="818" ht="15.75" customHeight="1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  <c r="AA818" s="96"/>
      <c r="AB818" s="96"/>
      <c r="AC818" s="96"/>
      <c r="AD818" s="96"/>
      <c r="AE818" s="96"/>
      <c r="AF818" s="96"/>
    </row>
    <row r="819" ht="15.75" customHeight="1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  <c r="AA819" s="96"/>
      <c r="AB819" s="96"/>
      <c r="AC819" s="96"/>
      <c r="AD819" s="96"/>
      <c r="AE819" s="96"/>
      <c r="AF819" s="96"/>
    </row>
    <row r="820" ht="15.75" customHeight="1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  <c r="AA820" s="96"/>
      <c r="AB820" s="96"/>
      <c r="AC820" s="96"/>
      <c r="AD820" s="96"/>
      <c r="AE820" s="96"/>
      <c r="AF820" s="96"/>
    </row>
    <row r="821" ht="15.75" customHeight="1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  <c r="AA821" s="96"/>
      <c r="AB821" s="96"/>
      <c r="AC821" s="96"/>
      <c r="AD821" s="96"/>
      <c r="AE821" s="96"/>
      <c r="AF821" s="96"/>
    </row>
    <row r="822" ht="15.75" customHeight="1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  <c r="AA822" s="96"/>
      <c r="AB822" s="96"/>
      <c r="AC822" s="96"/>
      <c r="AD822" s="96"/>
      <c r="AE822" s="96"/>
      <c r="AF822" s="96"/>
    </row>
    <row r="823" ht="15.75" customHeight="1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  <c r="AA823" s="96"/>
      <c r="AB823" s="96"/>
      <c r="AC823" s="96"/>
      <c r="AD823" s="96"/>
      <c r="AE823" s="96"/>
      <c r="AF823" s="96"/>
    </row>
    <row r="824" ht="15.75" customHeight="1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  <c r="AA824" s="96"/>
      <c r="AB824" s="96"/>
      <c r="AC824" s="96"/>
      <c r="AD824" s="96"/>
      <c r="AE824" s="96"/>
      <c r="AF824" s="96"/>
    </row>
    <row r="825" ht="15.75" customHeight="1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  <c r="AA825" s="96"/>
      <c r="AB825" s="96"/>
      <c r="AC825" s="96"/>
      <c r="AD825" s="96"/>
      <c r="AE825" s="96"/>
      <c r="AF825" s="96"/>
    </row>
    <row r="826" ht="15.75" customHeight="1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  <c r="AA826" s="96"/>
      <c r="AB826" s="96"/>
      <c r="AC826" s="96"/>
      <c r="AD826" s="96"/>
      <c r="AE826" s="96"/>
      <c r="AF826" s="96"/>
    </row>
    <row r="827" ht="15.75" customHeight="1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  <c r="AA827" s="96"/>
      <c r="AB827" s="96"/>
      <c r="AC827" s="96"/>
      <c r="AD827" s="96"/>
      <c r="AE827" s="96"/>
      <c r="AF827" s="96"/>
    </row>
    <row r="828" ht="15.75" customHeight="1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  <c r="AA828" s="96"/>
      <c r="AB828" s="96"/>
      <c r="AC828" s="96"/>
      <c r="AD828" s="96"/>
      <c r="AE828" s="96"/>
      <c r="AF828" s="96"/>
    </row>
    <row r="829" ht="15.75" customHeight="1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  <c r="AA829" s="96"/>
      <c r="AB829" s="96"/>
      <c r="AC829" s="96"/>
      <c r="AD829" s="96"/>
      <c r="AE829" s="96"/>
      <c r="AF829" s="96"/>
    </row>
    <row r="830" ht="15.75" customHeight="1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  <c r="AA830" s="96"/>
      <c r="AB830" s="96"/>
      <c r="AC830" s="96"/>
      <c r="AD830" s="96"/>
      <c r="AE830" s="96"/>
      <c r="AF830" s="96"/>
    </row>
    <row r="831" ht="15.75" customHeight="1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  <c r="AA831" s="96"/>
      <c r="AB831" s="96"/>
      <c r="AC831" s="96"/>
      <c r="AD831" s="96"/>
      <c r="AE831" s="96"/>
      <c r="AF831" s="96"/>
    </row>
    <row r="832" ht="15.75" customHeight="1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  <c r="AA832" s="96"/>
      <c r="AB832" s="96"/>
      <c r="AC832" s="96"/>
      <c r="AD832" s="96"/>
      <c r="AE832" s="96"/>
      <c r="AF832" s="96"/>
    </row>
    <row r="833" ht="15.75" customHeight="1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  <c r="AA833" s="96"/>
      <c r="AB833" s="96"/>
      <c r="AC833" s="96"/>
      <c r="AD833" s="96"/>
      <c r="AE833" s="96"/>
      <c r="AF833" s="96"/>
    </row>
    <row r="834" ht="15.75" customHeight="1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  <c r="AA834" s="96"/>
      <c r="AB834" s="96"/>
      <c r="AC834" s="96"/>
      <c r="AD834" s="96"/>
      <c r="AE834" s="96"/>
      <c r="AF834" s="96"/>
    </row>
    <row r="835" ht="15.75" customHeight="1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  <c r="AA835" s="96"/>
      <c r="AB835" s="96"/>
      <c r="AC835" s="96"/>
      <c r="AD835" s="96"/>
      <c r="AE835" s="96"/>
      <c r="AF835" s="96"/>
    </row>
    <row r="836" ht="15.75" customHeight="1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  <c r="AA836" s="96"/>
      <c r="AB836" s="96"/>
      <c r="AC836" s="96"/>
      <c r="AD836" s="96"/>
      <c r="AE836" s="96"/>
      <c r="AF836" s="96"/>
    </row>
    <row r="837" ht="15.75" customHeight="1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  <c r="AA837" s="96"/>
      <c r="AB837" s="96"/>
      <c r="AC837" s="96"/>
      <c r="AD837" s="96"/>
      <c r="AE837" s="96"/>
      <c r="AF837" s="96"/>
    </row>
    <row r="838" ht="15.75" customHeight="1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  <c r="AA838" s="96"/>
      <c r="AB838" s="96"/>
      <c r="AC838" s="96"/>
      <c r="AD838" s="96"/>
      <c r="AE838" s="96"/>
      <c r="AF838" s="96"/>
    </row>
    <row r="839" ht="15.75" customHeight="1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  <c r="AA839" s="96"/>
      <c r="AB839" s="96"/>
      <c r="AC839" s="96"/>
      <c r="AD839" s="96"/>
      <c r="AE839" s="96"/>
      <c r="AF839" s="96"/>
    </row>
    <row r="840" ht="15.75" customHeight="1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  <c r="AA840" s="96"/>
      <c r="AB840" s="96"/>
      <c r="AC840" s="96"/>
      <c r="AD840" s="96"/>
      <c r="AE840" s="96"/>
      <c r="AF840" s="96"/>
    </row>
    <row r="841" ht="15.75" customHeight="1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  <c r="AA841" s="96"/>
      <c r="AB841" s="96"/>
      <c r="AC841" s="96"/>
      <c r="AD841" s="96"/>
      <c r="AE841" s="96"/>
      <c r="AF841" s="96"/>
    </row>
    <row r="842" ht="15.75" customHeight="1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  <c r="AA842" s="96"/>
      <c r="AB842" s="96"/>
      <c r="AC842" s="96"/>
      <c r="AD842" s="96"/>
      <c r="AE842" s="96"/>
      <c r="AF842" s="96"/>
    </row>
    <row r="843" ht="15.75" customHeight="1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  <c r="AA843" s="96"/>
      <c r="AB843" s="96"/>
      <c r="AC843" s="96"/>
      <c r="AD843" s="96"/>
      <c r="AE843" s="96"/>
      <c r="AF843" s="96"/>
    </row>
    <row r="844" ht="15.75" customHeight="1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  <c r="AA844" s="96"/>
      <c r="AB844" s="96"/>
      <c r="AC844" s="96"/>
      <c r="AD844" s="96"/>
      <c r="AE844" s="96"/>
      <c r="AF844" s="96"/>
    </row>
    <row r="845" ht="15.75" customHeight="1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  <c r="AA845" s="96"/>
      <c r="AB845" s="96"/>
      <c r="AC845" s="96"/>
      <c r="AD845" s="96"/>
      <c r="AE845" s="96"/>
      <c r="AF845" s="96"/>
    </row>
    <row r="846" ht="15.75" customHeight="1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  <c r="AA846" s="96"/>
      <c r="AB846" s="96"/>
      <c r="AC846" s="96"/>
      <c r="AD846" s="96"/>
      <c r="AE846" s="96"/>
      <c r="AF846" s="96"/>
    </row>
    <row r="847" ht="15.75" customHeight="1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  <c r="AA847" s="96"/>
      <c r="AB847" s="96"/>
      <c r="AC847" s="96"/>
      <c r="AD847" s="96"/>
      <c r="AE847" s="96"/>
      <c r="AF847" s="96"/>
    </row>
    <row r="848" ht="15.75" customHeight="1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  <c r="AA848" s="96"/>
      <c r="AB848" s="96"/>
      <c r="AC848" s="96"/>
      <c r="AD848" s="96"/>
      <c r="AE848" s="96"/>
      <c r="AF848" s="96"/>
    </row>
    <row r="849" ht="15.75" customHeight="1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  <c r="AA849" s="96"/>
      <c r="AB849" s="96"/>
      <c r="AC849" s="96"/>
      <c r="AD849" s="96"/>
      <c r="AE849" s="96"/>
      <c r="AF849" s="96"/>
    </row>
    <row r="850" ht="15.75" customHeight="1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  <c r="AA850" s="96"/>
      <c r="AB850" s="96"/>
      <c r="AC850" s="96"/>
      <c r="AD850" s="96"/>
      <c r="AE850" s="96"/>
      <c r="AF850" s="96"/>
    </row>
    <row r="851" ht="15.75" customHeight="1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  <c r="AA851" s="96"/>
      <c r="AB851" s="96"/>
      <c r="AC851" s="96"/>
      <c r="AD851" s="96"/>
      <c r="AE851" s="96"/>
      <c r="AF851" s="96"/>
    </row>
    <row r="852" ht="15.75" customHeight="1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  <c r="AA852" s="96"/>
      <c r="AB852" s="96"/>
      <c r="AC852" s="96"/>
      <c r="AD852" s="96"/>
      <c r="AE852" s="96"/>
      <c r="AF852" s="96"/>
    </row>
    <row r="853" ht="15.75" customHeight="1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  <c r="AA853" s="96"/>
      <c r="AB853" s="96"/>
      <c r="AC853" s="96"/>
      <c r="AD853" s="96"/>
      <c r="AE853" s="96"/>
      <c r="AF853" s="96"/>
    </row>
    <row r="854" ht="15.75" customHeight="1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  <c r="AA854" s="96"/>
      <c r="AB854" s="96"/>
      <c r="AC854" s="96"/>
      <c r="AD854" s="96"/>
      <c r="AE854" s="96"/>
      <c r="AF854" s="96"/>
    </row>
    <row r="855" ht="15.75" customHeight="1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  <c r="AA855" s="96"/>
      <c r="AB855" s="96"/>
      <c r="AC855" s="96"/>
      <c r="AD855" s="96"/>
      <c r="AE855" s="96"/>
      <c r="AF855" s="96"/>
    </row>
    <row r="856" ht="15.75" customHeight="1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  <c r="AA856" s="96"/>
      <c r="AB856" s="96"/>
      <c r="AC856" s="96"/>
      <c r="AD856" s="96"/>
      <c r="AE856" s="96"/>
      <c r="AF856" s="96"/>
    </row>
    <row r="857" ht="15.75" customHeight="1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  <c r="AA857" s="96"/>
      <c r="AB857" s="96"/>
      <c r="AC857" s="96"/>
      <c r="AD857" s="96"/>
      <c r="AE857" s="96"/>
      <c r="AF857" s="96"/>
    </row>
    <row r="858" ht="15.75" customHeight="1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  <c r="AA858" s="96"/>
      <c r="AB858" s="96"/>
      <c r="AC858" s="96"/>
      <c r="AD858" s="96"/>
      <c r="AE858" s="96"/>
      <c r="AF858" s="96"/>
    </row>
    <row r="859" ht="15.75" customHeight="1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  <c r="AA859" s="96"/>
      <c r="AB859" s="96"/>
      <c r="AC859" s="96"/>
      <c r="AD859" s="96"/>
      <c r="AE859" s="96"/>
      <c r="AF859" s="96"/>
    </row>
    <row r="860" ht="15.75" customHeight="1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  <c r="AA860" s="96"/>
      <c r="AB860" s="96"/>
      <c r="AC860" s="96"/>
      <c r="AD860" s="96"/>
      <c r="AE860" s="96"/>
      <c r="AF860" s="96"/>
    </row>
    <row r="861" ht="15.75" customHeight="1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  <c r="AA861" s="96"/>
      <c r="AB861" s="96"/>
      <c r="AC861" s="96"/>
      <c r="AD861" s="96"/>
      <c r="AE861" s="96"/>
      <c r="AF861" s="96"/>
    </row>
    <row r="862" ht="15.75" customHeight="1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  <c r="AA862" s="96"/>
      <c r="AB862" s="96"/>
      <c r="AC862" s="96"/>
      <c r="AD862" s="96"/>
      <c r="AE862" s="96"/>
      <c r="AF862" s="96"/>
    </row>
    <row r="863" ht="15.75" customHeight="1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  <c r="AA863" s="96"/>
      <c r="AB863" s="96"/>
      <c r="AC863" s="96"/>
      <c r="AD863" s="96"/>
      <c r="AE863" s="96"/>
      <c r="AF863" s="96"/>
    </row>
    <row r="864" ht="15.75" customHeight="1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  <c r="AA864" s="96"/>
      <c r="AB864" s="96"/>
      <c r="AC864" s="96"/>
      <c r="AD864" s="96"/>
      <c r="AE864" s="96"/>
      <c r="AF864" s="96"/>
    </row>
    <row r="865" ht="15.75" customHeight="1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  <c r="AA865" s="96"/>
      <c r="AB865" s="96"/>
      <c r="AC865" s="96"/>
      <c r="AD865" s="96"/>
      <c r="AE865" s="96"/>
      <c r="AF865" s="96"/>
    </row>
    <row r="866" ht="15.75" customHeight="1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  <c r="AA866" s="96"/>
      <c r="AB866" s="96"/>
      <c r="AC866" s="96"/>
      <c r="AD866" s="96"/>
      <c r="AE866" s="96"/>
      <c r="AF866" s="96"/>
    </row>
    <row r="867" ht="15.75" customHeight="1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  <c r="AA867" s="96"/>
      <c r="AB867" s="96"/>
      <c r="AC867" s="96"/>
      <c r="AD867" s="96"/>
      <c r="AE867" s="96"/>
      <c r="AF867" s="96"/>
    </row>
    <row r="868" ht="15.75" customHeight="1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  <c r="AA868" s="96"/>
      <c r="AB868" s="96"/>
      <c r="AC868" s="96"/>
      <c r="AD868" s="96"/>
      <c r="AE868" s="96"/>
      <c r="AF868" s="96"/>
    </row>
    <row r="869" ht="15.75" customHeight="1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  <c r="AA869" s="96"/>
      <c r="AB869" s="96"/>
      <c r="AC869" s="96"/>
      <c r="AD869" s="96"/>
      <c r="AE869" s="96"/>
      <c r="AF869" s="96"/>
    </row>
    <row r="870" ht="15.75" customHeight="1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  <c r="AA870" s="96"/>
      <c r="AB870" s="96"/>
      <c r="AC870" s="96"/>
      <c r="AD870" s="96"/>
      <c r="AE870" s="96"/>
      <c r="AF870" s="96"/>
    </row>
    <row r="871" ht="15.75" customHeight="1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  <c r="AA871" s="96"/>
      <c r="AB871" s="96"/>
      <c r="AC871" s="96"/>
      <c r="AD871" s="96"/>
      <c r="AE871" s="96"/>
      <c r="AF871" s="96"/>
    </row>
    <row r="872" ht="15.75" customHeight="1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  <c r="AA872" s="96"/>
      <c r="AB872" s="96"/>
      <c r="AC872" s="96"/>
      <c r="AD872" s="96"/>
      <c r="AE872" s="96"/>
      <c r="AF872" s="96"/>
    </row>
    <row r="873" ht="15.75" customHeight="1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  <c r="AA873" s="96"/>
      <c r="AB873" s="96"/>
      <c r="AC873" s="96"/>
      <c r="AD873" s="96"/>
      <c r="AE873" s="96"/>
      <c r="AF873" s="96"/>
    </row>
    <row r="874" ht="15.75" customHeight="1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  <c r="AA874" s="96"/>
      <c r="AB874" s="96"/>
      <c r="AC874" s="96"/>
      <c r="AD874" s="96"/>
      <c r="AE874" s="96"/>
      <c r="AF874" s="96"/>
    </row>
    <row r="875" ht="15.75" customHeight="1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  <c r="AA875" s="96"/>
      <c r="AB875" s="96"/>
      <c r="AC875" s="96"/>
      <c r="AD875" s="96"/>
      <c r="AE875" s="96"/>
      <c r="AF875" s="96"/>
    </row>
    <row r="876" ht="15.75" customHeight="1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  <c r="AA876" s="96"/>
      <c r="AB876" s="96"/>
      <c r="AC876" s="96"/>
      <c r="AD876" s="96"/>
      <c r="AE876" s="96"/>
      <c r="AF876" s="96"/>
    </row>
    <row r="877" ht="15.75" customHeight="1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  <c r="AA877" s="96"/>
      <c r="AB877" s="96"/>
      <c r="AC877" s="96"/>
      <c r="AD877" s="96"/>
      <c r="AE877" s="96"/>
      <c r="AF877" s="96"/>
    </row>
    <row r="878" ht="15.75" customHeight="1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  <c r="AA878" s="96"/>
      <c r="AB878" s="96"/>
      <c r="AC878" s="96"/>
      <c r="AD878" s="96"/>
      <c r="AE878" s="96"/>
      <c r="AF878" s="96"/>
    </row>
    <row r="879" ht="15.75" customHeight="1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  <c r="AA879" s="96"/>
      <c r="AB879" s="96"/>
      <c r="AC879" s="96"/>
      <c r="AD879" s="96"/>
      <c r="AE879" s="96"/>
      <c r="AF879" s="96"/>
    </row>
    <row r="880" ht="15.75" customHeight="1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  <c r="AA880" s="96"/>
      <c r="AB880" s="96"/>
      <c r="AC880" s="96"/>
      <c r="AD880" s="96"/>
      <c r="AE880" s="96"/>
      <c r="AF880" s="96"/>
    </row>
    <row r="881" ht="15.75" customHeight="1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  <c r="AA881" s="96"/>
      <c r="AB881" s="96"/>
      <c r="AC881" s="96"/>
      <c r="AD881" s="96"/>
      <c r="AE881" s="96"/>
      <c r="AF881" s="96"/>
    </row>
    <row r="882" ht="15.75" customHeight="1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  <c r="AA882" s="96"/>
      <c r="AB882" s="96"/>
      <c r="AC882" s="96"/>
      <c r="AD882" s="96"/>
      <c r="AE882" s="96"/>
      <c r="AF882" s="96"/>
    </row>
    <row r="883" ht="15.75" customHeight="1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  <c r="AA883" s="96"/>
      <c r="AB883" s="96"/>
      <c r="AC883" s="96"/>
      <c r="AD883" s="96"/>
      <c r="AE883" s="96"/>
      <c r="AF883" s="96"/>
    </row>
    <row r="884" ht="15.75" customHeight="1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  <c r="AA884" s="96"/>
      <c r="AB884" s="96"/>
      <c r="AC884" s="96"/>
      <c r="AD884" s="96"/>
      <c r="AE884" s="96"/>
      <c r="AF884" s="96"/>
    </row>
    <row r="885" ht="15.75" customHeight="1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  <c r="AA885" s="96"/>
      <c r="AB885" s="96"/>
      <c r="AC885" s="96"/>
      <c r="AD885" s="96"/>
      <c r="AE885" s="96"/>
      <c r="AF885" s="96"/>
    </row>
    <row r="886" ht="15.75" customHeight="1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  <c r="AA886" s="96"/>
      <c r="AB886" s="96"/>
      <c r="AC886" s="96"/>
      <c r="AD886" s="96"/>
      <c r="AE886" s="96"/>
      <c r="AF886" s="96"/>
    </row>
    <row r="887" ht="15.75" customHeight="1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  <c r="AA887" s="96"/>
      <c r="AB887" s="96"/>
      <c r="AC887" s="96"/>
      <c r="AD887" s="96"/>
      <c r="AE887" s="96"/>
      <c r="AF887" s="96"/>
    </row>
    <row r="888" ht="15.75" customHeight="1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  <c r="AA888" s="96"/>
      <c r="AB888" s="96"/>
      <c r="AC888" s="96"/>
      <c r="AD888" s="96"/>
      <c r="AE888" s="96"/>
      <c r="AF888" s="96"/>
    </row>
    <row r="889" ht="15.75" customHeight="1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  <c r="AA889" s="96"/>
      <c r="AB889" s="96"/>
      <c r="AC889" s="96"/>
      <c r="AD889" s="96"/>
      <c r="AE889" s="96"/>
      <c r="AF889" s="96"/>
    </row>
    <row r="890" ht="15.75" customHeight="1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  <c r="AA890" s="96"/>
      <c r="AB890" s="96"/>
      <c r="AC890" s="96"/>
      <c r="AD890" s="96"/>
      <c r="AE890" s="96"/>
      <c r="AF890" s="96"/>
    </row>
    <row r="891" ht="15.75" customHeight="1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  <c r="AA891" s="96"/>
      <c r="AB891" s="96"/>
      <c r="AC891" s="96"/>
      <c r="AD891" s="96"/>
      <c r="AE891" s="96"/>
      <c r="AF891" s="96"/>
    </row>
    <row r="892" ht="15.75" customHeight="1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  <c r="AA892" s="96"/>
      <c r="AB892" s="96"/>
      <c r="AC892" s="96"/>
      <c r="AD892" s="96"/>
      <c r="AE892" s="96"/>
      <c r="AF892" s="96"/>
    </row>
    <row r="893" ht="15.75" customHeight="1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  <c r="AA893" s="96"/>
      <c r="AB893" s="96"/>
      <c r="AC893" s="96"/>
      <c r="AD893" s="96"/>
      <c r="AE893" s="96"/>
      <c r="AF893" s="96"/>
    </row>
    <row r="894" ht="15.75" customHeight="1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  <c r="AA894" s="96"/>
      <c r="AB894" s="96"/>
      <c r="AC894" s="96"/>
      <c r="AD894" s="96"/>
      <c r="AE894" s="96"/>
      <c r="AF894" s="96"/>
    </row>
    <row r="895" ht="15.75" customHeight="1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  <c r="AA895" s="96"/>
      <c r="AB895" s="96"/>
      <c r="AC895" s="96"/>
      <c r="AD895" s="96"/>
      <c r="AE895" s="96"/>
      <c r="AF895" s="96"/>
    </row>
    <row r="896" ht="15.75" customHeight="1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  <c r="AA896" s="96"/>
      <c r="AB896" s="96"/>
      <c r="AC896" s="96"/>
      <c r="AD896" s="96"/>
      <c r="AE896" s="96"/>
      <c r="AF896" s="96"/>
    </row>
    <row r="897" ht="15.75" customHeight="1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  <c r="AA897" s="96"/>
      <c r="AB897" s="96"/>
      <c r="AC897" s="96"/>
      <c r="AD897" s="96"/>
      <c r="AE897" s="96"/>
      <c r="AF897" s="96"/>
    </row>
    <row r="898" ht="15.75" customHeight="1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  <c r="AA898" s="96"/>
      <c r="AB898" s="96"/>
      <c r="AC898" s="96"/>
      <c r="AD898" s="96"/>
      <c r="AE898" s="96"/>
      <c r="AF898" s="96"/>
    </row>
    <row r="899" ht="15.75" customHeight="1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  <c r="AA899" s="96"/>
      <c r="AB899" s="96"/>
      <c r="AC899" s="96"/>
      <c r="AD899" s="96"/>
      <c r="AE899" s="96"/>
      <c r="AF899" s="96"/>
    </row>
    <row r="900" ht="15.75" customHeight="1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  <c r="AA900" s="96"/>
      <c r="AB900" s="96"/>
      <c r="AC900" s="96"/>
      <c r="AD900" s="96"/>
      <c r="AE900" s="96"/>
      <c r="AF900" s="96"/>
    </row>
    <row r="901" ht="15.75" customHeight="1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  <c r="AA901" s="96"/>
      <c r="AB901" s="96"/>
      <c r="AC901" s="96"/>
      <c r="AD901" s="96"/>
      <c r="AE901" s="96"/>
      <c r="AF901" s="96"/>
    </row>
    <row r="902" ht="15.75" customHeight="1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  <c r="AA902" s="96"/>
      <c r="AB902" s="96"/>
      <c r="AC902" s="96"/>
      <c r="AD902" s="96"/>
      <c r="AE902" s="96"/>
      <c r="AF902" s="96"/>
    </row>
    <row r="903" ht="15.75" customHeight="1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  <c r="AA903" s="96"/>
      <c r="AB903" s="96"/>
      <c r="AC903" s="96"/>
      <c r="AD903" s="96"/>
      <c r="AE903" s="96"/>
      <c r="AF903" s="96"/>
    </row>
    <row r="904" ht="15.75" customHeight="1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  <c r="AA904" s="96"/>
      <c r="AB904" s="96"/>
      <c r="AC904" s="96"/>
      <c r="AD904" s="96"/>
      <c r="AE904" s="96"/>
      <c r="AF904" s="96"/>
    </row>
    <row r="905" ht="15.75" customHeight="1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  <c r="AA905" s="96"/>
      <c r="AB905" s="96"/>
      <c r="AC905" s="96"/>
      <c r="AD905" s="96"/>
      <c r="AE905" s="96"/>
      <c r="AF905" s="96"/>
    </row>
    <row r="906" ht="15.75" customHeight="1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  <c r="AA906" s="96"/>
      <c r="AB906" s="96"/>
      <c r="AC906" s="96"/>
      <c r="AD906" s="96"/>
      <c r="AE906" s="96"/>
      <c r="AF906" s="96"/>
    </row>
    <row r="907" ht="15.75" customHeight="1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  <c r="AA907" s="96"/>
      <c r="AB907" s="96"/>
      <c r="AC907" s="96"/>
      <c r="AD907" s="96"/>
      <c r="AE907" s="96"/>
      <c r="AF907" s="96"/>
    </row>
    <row r="908" ht="15.75" customHeight="1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  <c r="AA908" s="96"/>
      <c r="AB908" s="96"/>
      <c r="AC908" s="96"/>
      <c r="AD908" s="96"/>
      <c r="AE908" s="96"/>
      <c r="AF908" s="96"/>
    </row>
    <row r="909" ht="15.75" customHeight="1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  <c r="AA909" s="96"/>
      <c r="AB909" s="96"/>
      <c r="AC909" s="96"/>
      <c r="AD909" s="96"/>
      <c r="AE909" s="96"/>
      <c r="AF909" s="96"/>
    </row>
    <row r="910" ht="15.75" customHeight="1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  <c r="AA910" s="96"/>
      <c r="AB910" s="96"/>
      <c r="AC910" s="96"/>
      <c r="AD910" s="96"/>
      <c r="AE910" s="96"/>
      <c r="AF910" s="96"/>
    </row>
    <row r="911" ht="15.75" customHeight="1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  <c r="AA911" s="96"/>
      <c r="AB911" s="96"/>
      <c r="AC911" s="96"/>
      <c r="AD911" s="96"/>
      <c r="AE911" s="96"/>
      <c r="AF911" s="96"/>
    </row>
    <row r="912" ht="15.75" customHeight="1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  <c r="AA912" s="96"/>
      <c r="AB912" s="96"/>
      <c r="AC912" s="96"/>
      <c r="AD912" s="96"/>
      <c r="AE912" s="96"/>
      <c r="AF912" s="96"/>
    </row>
    <row r="913" ht="15.75" customHeight="1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  <c r="AA913" s="96"/>
      <c r="AB913" s="96"/>
      <c r="AC913" s="96"/>
      <c r="AD913" s="96"/>
      <c r="AE913" s="96"/>
      <c r="AF913" s="96"/>
    </row>
    <row r="914" ht="15.75" customHeight="1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  <c r="AA914" s="96"/>
      <c r="AB914" s="96"/>
      <c r="AC914" s="96"/>
      <c r="AD914" s="96"/>
      <c r="AE914" s="96"/>
      <c r="AF914" s="96"/>
    </row>
    <row r="915" ht="15.75" customHeight="1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  <c r="AA915" s="96"/>
      <c r="AB915" s="96"/>
      <c r="AC915" s="96"/>
      <c r="AD915" s="96"/>
      <c r="AE915" s="96"/>
      <c r="AF915" s="96"/>
    </row>
    <row r="916" ht="15.75" customHeight="1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  <c r="AA916" s="96"/>
      <c r="AB916" s="96"/>
      <c r="AC916" s="96"/>
      <c r="AD916" s="96"/>
      <c r="AE916" s="96"/>
      <c r="AF916" s="96"/>
    </row>
    <row r="917" ht="15.75" customHeight="1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  <c r="AA917" s="96"/>
      <c r="AB917" s="96"/>
      <c r="AC917" s="96"/>
      <c r="AD917" s="96"/>
      <c r="AE917" s="96"/>
      <c r="AF917" s="96"/>
    </row>
    <row r="918" ht="15.75" customHeight="1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  <c r="AA918" s="96"/>
      <c r="AB918" s="96"/>
      <c r="AC918" s="96"/>
      <c r="AD918" s="96"/>
      <c r="AE918" s="96"/>
      <c r="AF918" s="96"/>
    </row>
    <row r="919" ht="15.75" customHeight="1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  <c r="AA919" s="96"/>
      <c r="AB919" s="96"/>
      <c r="AC919" s="96"/>
      <c r="AD919" s="96"/>
      <c r="AE919" s="96"/>
      <c r="AF919" s="96"/>
    </row>
    <row r="920" ht="15.75" customHeight="1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  <c r="AA920" s="96"/>
      <c r="AB920" s="96"/>
      <c r="AC920" s="96"/>
      <c r="AD920" s="96"/>
      <c r="AE920" s="96"/>
      <c r="AF920" s="96"/>
    </row>
    <row r="921" ht="15.75" customHeight="1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  <c r="AA921" s="96"/>
      <c r="AB921" s="96"/>
      <c r="AC921" s="96"/>
      <c r="AD921" s="96"/>
      <c r="AE921" s="96"/>
      <c r="AF921" s="96"/>
    </row>
    <row r="922" ht="15.75" customHeight="1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  <c r="AA922" s="96"/>
      <c r="AB922" s="96"/>
      <c r="AC922" s="96"/>
      <c r="AD922" s="96"/>
      <c r="AE922" s="96"/>
      <c r="AF922" s="96"/>
    </row>
    <row r="923" ht="15.75" customHeight="1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  <c r="AA923" s="96"/>
      <c r="AB923" s="96"/>
      <c r="AC923" s="96"/>
      <c r="AD923" s="96"/>
      <c r="AE923" s="96"/>
      <c r="AF923" s="96"/>
    </row>
    <row r="924" ht="15.75" customHeight="1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  <c r="AA924" s="96"/>
      <c r="AB924" s="96"/>
      <c r="AC924" s="96"/>
      <c r="AD924" s="96"/>
      <c r="AE924" s="96"/>
      <c r="AF924" s="96"/>
    </row>
    <row r="925" ht="15.75" customHeight="1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  <c r="AA925" s="96"/>
      <c r="AB925" s="96"/>
      <c r="AC925" s="96"/>
      <c r="AD925" s="96"/>
      <c r="AE925" s="96"/>
      <c r="AF925" s="96"/>
    </row>
    <row r="926" ht="15.75" customHeight="1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  <c r="AA926" s="96"/>
      <c r="AB926" s="96"/>
      <c r="AC926" s="96"/>
      <c r="AD926" s="96"/>
      <c r="AE926" s="96"/>
      <c r="AF926" s="96"/>
    </row>
    <row r="927" ht="15.75" customHeight="1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  <c r="AA927" s="96"/>
      <c r="AB927" s="96"/>
      <c r="AC927" s="96"/>
      <c r="AD927" s="96"/>
      <c r="AE927" s="96"/>
      <c r="AF927" s="96"/>
    </row>
    <row r="928" ht="15.75" customHeight="1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  <c r="AA928" s="96"/>
      <c r="AB928" s="96"/>
      <c r="AC928" s="96"/>
      <c r="AD928" s="96"/>
      <c r="AE928" s="96"/>
      <c r="AF928" s="96"/>
    </row>
    <row r="929" ht="15.75" customHeight="1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  <c r="AA929" s="96"/>
      <c r="AB929" s="96"/>
      <c r="AC929" s="96"/>
      <c r="AD929" s="96"/>
      <c r="AE929" s="96"/>
      <c r="AF929" s="96"/>
    </row>
    <row r="930" ht="15.75" customHeight="1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  <c r="AA930" s="96"/>
      <c r="AB930" s="96"/>
      <c r="AC930" s="96"/>
      <c r="AD930" s="96"/>
      <c r="AE930" s="96"/>
      <c r="AF930" s="96"/>
    </row>
    <row r="931" ht="15.75" customHeight="1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  <c r="AA931" s="96"/>
      <c r="AB931" s="96"/>
      <c r="AC931" s="96"/>
      <c r="AD931" s="96"/>
      <c r="AE931" s="96"/>
      <c r="AF931" s="96"/>
    </row>
    <row r="932" ht="15.75" customHeight="1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  <c r="AA932" s="96"/>
      <c r="AB932" s="96"/>
      <c r="AC932" s="96"/>
      <c r="AD932" s="96"/>
      <c r="AE932" s="96"/>
      <c r="AF932" s="96"/>
    </row>
    <row r="933" ht="15.75" customHeight="1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  <c r="AA933" s="96"/>
      <c r="AB933" s="96"/>
      <c r="AC933" s="96"/>
      <c r="AD933" s="96"/>
      <c r="AE933" s="96"/>
      <c r="AF933" s="96"/>
    </row>
    <row r="934" ht="15.75" customHeight="1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  <c r="AA934" s="96"/>
      <c r="AB934" s="96"/>
      <c r="AC934" s="96"/>
      <c r="AD934" s="96"/>
      <c r="AE934" s="96"/>
      <c r="AF934" s="96"/>
    </row>
    <row r="935" ht="15.75" customHeight="1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  <c r="AA935" s="96"/>
      <c r="AB935" s="96"/>
      <c r="AC935" s="96"/>
      <c r="AD935" s="96"/>
      <c r="AE935" s="96"/>
      <c r="AF935" s="96"/>
    </row>
    <row r="936" ht="15.75" customHeight="1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  <c r="AA936" s="96"/>
      <c r="AB936" s="96"/>
      <c r="AC936" s="96"/>
      <c r="AD936" s="96"/>
      <c r="AE936" s="96"/>
      <c r="AF936" s="96"/>
    </row>
    <row r="937" ht="15.75" customHeight="1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  <c r="AA937" s="96"/>
      <c r="AB937" s="96"/>
      <c r="AC937" s="96"/>
      <c r="AD937" s="96"/>
      <c r="AE937" s="96"/>
      <c r="AF937" s="96"/>
    </row>
    <row r="938" ht="15.75" customHeight="1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  <c r="AA938" s="96"/>
      <c r="AB938" s="96"/>
      <c r="AC938" s="96"/>
      <c r="AD938" s="96"/>
      <c r="AE938" s="96"/>
      <c r="AF938" s="96"/>
    </row>
    <row r="939" ht="15.75" customHeight="1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  <c r="AA939" s="96"/>
      <c r="AB939" s="96"/>
      <c r="AC939" s="96"/>
      <c r="AD939" s="96"/>
      <c r="AE939" s="96"/>
      <c r="AF939" s="96"/>
    </row>
    <row r="940" ht="15.75" customHeight="1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  <c r="AA940" s="96"/>
      <c r="AB940" s="96"/>
      <c r="AC940" s="96"/>
      <c r="AD940" s="96"/>
      <c r="AE940" s="96"/>
      <c r="AF940" s="96"/>
    </row>
    <row r="941" ht="15.75" customHeight="1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  <c r="AA941" s="96"/>
      <c r="AB941" s="96"/>
      <c r="AC941" s="96"/>
      <c r="AD941" s="96"/>
      <c r="AE941" s="96"/>
      <c r="AF941" s="96"/>
    </row>
    <row r="942" ht="15.75" customHeight="1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  <c r="AA942" s="96"/>
      <c r="AB942" s="96"/>
      <c r="AC942" s="96"/>
      <c r="AD942" s="96"/>
      <c r="AE942" s="96"/>
      <c r="AF942" s="96"/>
    </row>
    <row r="943" ht="15.75" customHeight="1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  <c r="AA943" s="96"/>
      <c r="AB943" s="96"/>
      <c r="AC943" s="96"/>
      <c r="AD943" s="96"/>
      <c r="AE943" s="96"/>
      <c r="AF943" s="96"/>
    </row>
    <row r="944" ht="15.75" customHeight="1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  <c r="AA944" s="96"/>
      <c r="AB944" s="96"/>
      <c r="AC944" s="96"/>
      <c r="AD944" s="96"/>
      <c r="AE944" s="96"/>
      <c r="AF944" s="96"/>
    </row>
    <row r="945" ht="15.75" customHeight="1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  <c r="AA945" s="96"/>
      <c r="AB945" s="96"/>
      <c r="AC945" s="96"/>
      <c r="AD945" s="96"/>
      <c r="AE945" s="96"/>
      <c r="AF945" s="96"/>
    </row>
    <row r="946" ht="15.75" customHeight="1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  <c r="AA946" s="96"/>
      <c r="AB946" s="96"/>
      <c r="AC946" s="96"/>
      <c r="AD946" s="96"/>
      <c r="AE946" s="96"/>
      <c r="AF946" s="96"/>
    </row>
    <row r="947" ht="15.75" customHeight="1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  <c r="AA947" s="96"/>
      <c r="AB947" s="96"/>
      <c r="AC947" s="96"/>
      <c r="AD947" s="96"/>
      <c r="AE947" s="96"/>
      <c r="AF947" s="96"/>
    </row>
    <row r="948" ht="15.75" customHeight="1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  <c r="AA948" s="96"/>
      <c r="AB948" s="96"/>
      <c r="AC948" s="96"/>
      <c r="AD948" s="96"/>
      <c r="AE948" s="96"/>
      <c r="AF948" s="96"/>
    </row>
    <row r="949" ht="15.75" customHeight="1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  <c r="AA949" s="96"/>
      <c r="AB949" s="96"/>
      <c r="AC949" s="96"/>
      <c r="AD949" s="96"/>
      <c r="AE949" s="96"/>
      <c r="AF949" s="96"/>
    </row>
    <row r="950" ht="15.75" customHeight="1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  <c r="AA950" s="96"/>
      <c r="AB950" s="96"/>
      <c r="AC950" s="96"/>
      <c r="AD950" s="96"/>
      <c r="AE950" s="96"/>
      <c r="AF950" s="96"/>
    </row>
    <row r="951" ht="15.75" customHeight="1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  <c r="AA951" s="96"/>
      <c r="AB951" s="96"/>
      <c r="AC951" s="96"/>
      <c r="AD951" s="96"/>
      <c r="AE951" s="96"/>
      <c r="AF951" s="96"/>
    </row>
    <row r="952" ht="15.75" customHeight="1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  <c r="AA952" s="96"/>
      <c r="AB952" s="96"/>
      <c r="AC952" s="96"/>
      <c r="AD952" s="96"/>
      <c r="AE952" s="96"/>
      <c r="AF952" s="96"/>
    </row>
    <row r="953" ht="15.75" customHeight="1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  <c r="AA953" s="96"/>
      <c r="AB953" s="96"/>
      <c r="AC953" s="96"/>
      <c r="AD953" s="96"/>
      <c r="AE953" s="96"/>
      <c r="AF953" s="96"/>
    </row>
    <row r="954" ht="15.75" customHeight="1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  <c r="AA954" s="96"/>
      <c r="AB954" s="96"/>
      <c r="AC954" s="96"/>
      <c r="AD954" s="96"/>
      <c r="AE954" s="96"/>
      <c r="AF954" s="96"/>
    </row>
    <row r="955" ht="15.75" customHeight="1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  <c r="AA955" s="96"/>
      <c r="AB955" s="96"/>
      <c r="AC955" s="96"/>
      <c r="AD955" s="96"/>
      <c r="AE955" s="96"/>
      <c r="AF955" s="96"/>
    </row>
    <row r="956" ht="15.75" customHeight="1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  <c r="AA956" s="96"/>
      <c r="AB956" s="96"/>
      <c r="AC956" s="96"/>
      <c r="AD956" s="96"/>
      <c r="AE956" s="96"/>
      <c r="AF956" s="96"/>
    </row>
    <row r="957" ht="15.75" customHeight="1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  <c r="AA957" s="96"/>
      <c r="AB957" s="96"/>
      <c r="AC957" s="96"/>
      <c r="AD957" s="96"/>
      <c r="AE957" s="96"/>
      <c r="AF957" s="96"/>
    </row>
    <row r="958" ht="15.75" customHeight="1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  <c r="AA958" s="96"/>
      <c r="AB958" s="96"/>
      <c r="AC958" s="96"/>
      <c r="AD958" s="96"/>
      <c r="AE958" s="96"/>
      <c r="AF958" s="96"/>
    </row>
    <row r="959" ht="15.75" customHeight="1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  <c r="AA959" s="96"/>
      <c r="AB959" s="96"/>
      <c r="AC959" s="96"/>
      <c r="AD959" s="96"/>
      <c r="AE959" s="96"/>
      <c r="AF959" s="96"/>
    </row>
    <row r="960" ht="15.75" customHeight="1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  <c r="AA960" s="96"/>
      <c r="AB960" s="96"/>
      <c r="AC960" s="96"/>
      <c r="AD960" s="96"/>
      <c r="AE960" s="96"/>
      <c r="AF960" s="96"/>
    </row>
    <row r="961" ht="15.75" customHeight="1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  <c r="AA961" s="96"/>
      <c r="AB961" s="96"/>
      <c r="AC961" s="96"/>
      <c r="AD961" s="96"/>
      <c r="AE961" s="96"/>
      <c r="AF961" s="96"/>
    </row>
    <row r="962" ht="15.75" customHeight="1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  <c r="AA962" s="96"/>
      <c r="AB962" s="96"/>
      <c r="AC962" s="96"/>
      <c r="AD962" s="96"/>
      <c r="AE962" s="96"/>
      <c r="AF962" s="96"/>
    </row>
    <row r="963" ht="15.75" customHeight="1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  <c r="AA963" s="96"/>
      <c r="AB963" s="96"/>
      <c r="AC963" s="96"/>
      <c r="AD963" s="96"/>
      <c r="AE963" s="96"/>
      <c r="AF963" s="96"/>
    </row>
    <row r="964" ht="15.75" customHeight="1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  <c r="AA964" s="96"/>
      <c r="AB964" s="96"/>
      <c r="AC964" s="96"/>
      <c r="AD964" s="96"/>
      <c r="AE964" s="96"/>
      <c r="AF964" s="96"/>
    </row>
    <row r="965" ht="15.75" customHeight="1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  <c r="AA965" s="96"/>
      <c r="AB965" s="96"/>
      <c r="AC965" s="96"/>
      <c r="AD965" s="96"/>
      <c r="AE965" s="96"/>
      <c r="AF965" s="96"/>
    </row>
    <row r="966" ht="15.75" customHeight="1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  <c r="AA966" s="96"/>
      <c r="AB966" s="96"/>
      <c r="AC966" s="96"/>
      <c r="AD966" s="96"/>
      <c r="AE966" s="96"/>
      <c r="AF966" s="96"/>
    </row>
    <row r="967" ht="15.75" customHeight="1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  <c r="AA967" s="96"/>
      <c r="AB967" s="96"/>
      <c r="AC967" s="96"/>
      <c r="AD967" s="96"/>
      <c r="AE967" s="96"/>
      <c r="AF967" s="96"/>
    </row>
    <row r="968" ht="15.75" customHeight="1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  <c r="AA968" s="96"/>
      <c r="AB968" s="96"/>
      <c r="AC968" s="96"/>
      <c r="AD968" s="96"/>
      <c r="AE968" s="96"/>
      <c r="AF968" s="96"/>
    </row>
    <row r="969" ht="15.75" customHeight="1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  <c r="AA969" s="96"/>
      <c r="AB969" s="96"/>
      <c r="AC969" s="96"/>
      <c r="AD969" s="96"/>
      <c r="AE969" s="96"/>
      <c r="AF969" s="96"/>
    </row>
    <row r="970" ht="15.75" customHeight="1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  <c r="AA970" s="96"/>
      <c r="AB970" s="96"/>
      <c r="AC970" s="96"/>
      <c r="AD970" s="96"/>
      <c r="AE970" s="96"/>
      <c r="AF970" s="96"/>
    </row>
    <row r="971" ht="15.75" customHeight="1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  <c r="AA971" s="96"/>
      <c r="AB971" s="96"/>
      <c r="AC971" s="96"/>
      <c r="AD971" s="96"/>
      <c r="AE971" s="96"/>
      <c r="AF971" s="96"/>
    </row>
    <row r="972" ht="15.75" customHeight="1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  <c r="AA972" s="96"/>
      <c r="AB972" s="96"/>
      <c r="AC972" s="96"/>
      <c r="AD972" s="96"/>
      <c r="AE972" s="96"/>
      <c r="AF972" s="96"/>
    </row>
    <row r="973" ht="15.75" customHeight="1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  <c r="AA973" s="96"/>
      <c r="AB973" s="96"/>
      <c r="AC973" s="96"/>
      <c r="AD973" s="96"/>
      <c r="AE973" s="96"/>
      <c r="AF973" s="96"/>
    </row>
    <row r="974" ht="15.75" customHeight="1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  <c r="AA974" s="96"/>
      <c r="AB974" s="96"/>
      <c r="AC974" s="96"/>
      <c r="AD974" s="96"/>
      <c r="AE974" s="96"/>
      <c r="AF974" s="96"/>
    </row>
    <row r="975" ht="15.75" customHeight="1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  <c r="AA975" s="96"/>
      <c r="AB975" s="96"/>
      <c r="AC975" s="96"/>
      <c r="AD975" s="96"/>
      <c r="AE975" s="96"/>
      <c r="AF975" s="96"/>
    </row>
    <row r="976" ht="15.75" customHeight="1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  <c r="AA976" s="96"/>
      <c r="AB976" s="96"/>
      <c r="AC976" s="96"/>
      <c r="AD976" s="96"/>
      <c r="AE976" s="96"/>
      <c r="AF976" s="96"/>
    </row>
    <row r="977" ht="15.75" customHeight="1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  <c r="AA977" s="96"/>
      <c r="AB977" s="96"/>
      <c r="AC977" s="96"/>
      <c r="AD977" s="96"/>
      <c r="AE977" s="96"/>
      <c r="AF977" s="96"/>
    </row>
    <row r="978" ht="15.75" customHeight="1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  <c r="AA978" s="96"/>
      <c r="AB978" s="96"/>
      <c r="AC978" s="96"/>
      <c r="AD978" s="96"/>
      <c r="AE978" s="96"/>
      <c r="AF978" s="96"/>
    </row>
    <row r="979" ht="15.75" customHeight="1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  <c r="AA979" s="96"/>
      <c r="AB979" s="96"/>
      <c r="AC979" s="96"/>
      <c r="AD979" s="96"/>
      <c r="AE979" s="96"/>
      <c r="AF979" s="96"/>
    </row>
    <row r="980" ht="15.75" customHeight="1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  <c r="AA980" s="96"/>
      <c r="AB980" s="96"/>
      <c r="AC980" s="96"/>
      <c r="AD980" s="96"/>
      <c r="AE980" s="96"/>
      <c r="AF980" s="96"/>
    </row>
    <row r="981" ht="15.75" customHeight="1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  <c r="AA981" s="96"/>
      <c r="AB981" s="96"/>
      <c r="AC981" s="96"/>
      <c r="AD981" s="96"/>
      <c r="AE981" s="96"/>
      <c r="AF981" s="96"/>
    </row>
    <row r="982" ht="15.75" customHeight="1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  <c r="AA982" s="96"/>
      <c r="AB982" s="96"/>
      <c r="AC982" s="96"/>
      <c r="AD982" s="96"/>
      <c r="AE982" s="96"/>
      <c r="AF982" s="96"/>
    </row>
    <row r="983" ht="15.75" customHeight="1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  <c r="AA983" s="96"/>
      <c r="AB983" s="96"/>
      <c r="AC983" s="96"/>
      <c r="AD983" s="96"/>
      <c r="AE983" s="96"/>
      <c r="AF983" s="96"/>
    </row>
    <row r="984" ht="15.75" customHeight="1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  <c r="AA984" s="96"/>
      <c r="AB984" s="96"/>
      <c r="AC984" s="96"/>
      <c r="AD984" s="96"/>
      <c r="AE984" s="96"/>
      <c r="AF984" s="96"/>
    </row>
    <row r="985" ht="15.75" customHeight="1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  <c r="AA985" s="96"/>
      <c r="AB985" s="96"/>
      <c r="AC985" s="96"/>
      <c r="AD985" s="96"/>
      <c r="AE985" s="96"/>
      <c r="AF985" s="96"/>
    </row>
    <row r="986" ht="15.75" customHeight="1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  <c r="AA986" s="96"/>
      <c r="AB986" s="96"/>
      <c r="AC986" s="96"/>
      <c r="AD986" s="96"/>
      <c r="AE986" s="96"/>
      <c r="AF986" s="96"/>
    </row>
    <row r="987" ht="15.75" customHeight="1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  <c r="AA987" s="96"/>
      <c r="AB987" s="96"/>
      <c r="AC987" s="96"/>
      <c r="AD987" s="96"/>
      <c r="AE987" s="96"/>
      <c r="AF987" s="96"/>
    </row>
    <row r="988" ht="15.75" customHeight="1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  <c r="AA988" s="96"/>
      <c r="AB988" s="96"/>
      <c r="AC988" s="96"/>
      <c r="AD988" s="96"/>
      <c r="AE988" s="96"/>
      <c r="AF988" s="96"/>
    </row>
    <row r="989" ht="15.75" customHeight="1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  <c r="AA989" s="96"/>
      <c r="AB989" s="96"/>
      <c r="AC989" s="96"/>
      <c r="AD989" s="96"/>
      <c r="AE989" s="96"/>
      <c r="AF989" s="96"/>
    </row>
    <row r="990" ht="15.75" customHeight="1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  <c r="AA990" s="96"/>
      <c r="AB990" s="96"/>
      <c r="AC990" s="96"/>
      <c r="AD990" s="96"/>
      <c r="AE990" s="96"/>
      <c r="AF990" s="96"/>
    </row>
    <row r="991" ht="15.75" customHeight="1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  <c r="AA991" s="96"/>
      <c r="AB991" s="96"/>
      <c r="AC991" s="96"/>
      <c r="AD991" s="96"/>
      <c r="AE991" s="96"/>
      <c r="AF991" s="96"/>
    </row>
    <row r="992" ht="15.75" customHeight="1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  <c r="AA992" s="96"/>
      <c r="AB992" s="96"/>
      <c r="AC992" s="96"/>
      <c r="AD992" s="96"/>
      <c r="AE992" s="96"/>
      <c r="AF992" s="96"/>
    </row>
    <row r="993" ht="15.75" customHeight="1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  <c r="AA993" s="96"/>
      <c r="AB993" s="96"/>
      <c r="AC993" s="96"/>
      <c r="AD993" s="96"/>
      <c r="AE993" s="96"/>
      <c r="AF993" s="96"/>
    </row>
    <row r="994" ht="15.75" customHeight="1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  <c r="AA994" s="96"/>
      <c r="AB994" s="96"/>
      <c r="AC994" s="96"/>
      <c r="AD994" s="96"/>
      <c r="AE994" s="96"/>
      <c r="AF994" s="96"/>
    </row>
    <row r="995" ht="15.75" customHeight="1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  <c r="AA995" s="96"/>
      <c r="AB995" s="96"/>
      <c r="AC995" s="96"/>
      <c r="AD995" s="96"/>
      <c r="AE995" s="96"/>
      <c r="AF995" s="96"/>
    </row>
    <row r="996" ht="15.75" customHeight="1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  <c r="AA996" s="96"/>
      <c r="AB996" s="96"/>
      <c r="AC996" s="96"/>
      <c r="AD996" s="96"/>
      <c r="AE996" s="96"/>
      <c r="AF996" s="96"/>
    </row>
    <row r="997" ht="15.75" customHeight="1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  <c r="AA997" s="96"/>
      <c r="AB997" s="96"/>
      <c r="AC997" s="96"/>
      <c r="AD997" s="96"/>
      <c r="AE997" s="96"/>
      <c r="AF997" s="96"/>
    </row>
    <row r="998" ht="15.75" customHeight="1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  <c r="AA998" s="96"/>
      <c r="AB998" s="96"/>
      <c r="AC998" s="96"/>
      <c r="AD998" s="96"/>
      <c r="AE998" s="96"/>
      <c r="AF998" s="96"/>
    </row>
    <row r="999" ht="15.75" customHeight="1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  <c r="AA999" s="96"/>
      <c r="AB999" s="96"/>
      <c r="AC999" s="96"/>
      <c r="AD999" s="96"/>
      <c r="AE999" s="96"/>
      <c r="AF999" s="96"/>
    </row>
    <row r="1000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  <c r="AA1000" s="96"/>
      <c r="AB1000" s="96"/>
      <c r="AC1000" s="96"/>
      <c r="AD1000" s="96"/>
      <c r="AE1000" s="96"/>
      <c r="AF1000" s="96"/>
    </row>
    <row r="1001">
      <c r="A1001" s="96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  <c r="Z1001" s="96"/>
      <c r="AA1001" s="96"/>
      <c r="AB1001" s="96"/>
      <c r="AC1001" s="96"/>
      <c r="AD1001" s="96"/>
      <c r="AE1001" s="96"/>
      <c r="AF1001" s="96"/>
    </row>
    <row r="1002">
      <c r="A1002" s="96"/>
      <c r="B1002" s="96"/>
      <c r="C1002" s="96"/>
      <c r="D1002" s="96"/>
      <c r="E1002" s="96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  <c r="P1002" s="96"/>
      <c r="Q1002" s="96"/>
      <c r="R1002" s="96"/>
      <c r="S1002" s="96"/>
      <c r="T1002" s="96"/>
      <c r="U1002" s="96"/>
      <c r="V1002" s="96"/>
      <c r="W1002" s="96"/>
      <c r="X1002" s="96"/>
      <c r="Y1002" s="96"/>
      <c r="Z1002" s="96"/>
      <c r="AA1002" s="96"/>
      <c r="AB1002" s="96"/>
      <c r="AC1002" s="96"/>
      <c r="AD1002" s="96"/>
      <c r="AE1002" s="96"/>
      <c r="AF1002" s="96"/>
    </row>
    <row r="1003">
      <c r="A1003" s="96"/>
      <c r="B1003" s="96"/>
      <c r="C1003" s="96"/>
      <c r="D1003" s="96"/>
      <c r="E1003" s="96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  <c r="W1003" s="96"/>
      <c r="X1003" s="96"/>
      <c r="Y1003" s="96"/>
      <c r="Z1003" s="96"/>
      <c r="AA1003" s="96"/>
      <c r="AB1003" s="96"/>
      <c r="AC1003" s="96"/>
      <c r="AD1003" s="96"/>
      <c r="AE1003" s="96"/>
      <c r="AF1003" s="96"/>
    </row>
    <row r="1004">
      <c r="A1004" s="96"/>
      <c r="B1004" s="96"/>
      <c r="C1004" s="96"/>
      <c r="D1004" s="96"/>
      <c r="E1004" s="96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  <c r="P1004" s="96"/>
      <c r="Q1004" s="96"/>
      <c r="R1004" s="96"/>
      <c r="S1004" s="96"/>
      <c r="T1004" s="96"/>
      <c r="U1004" s="96"/>
      <c r="V1004" s="96"/>
      <c r="W1004" s="96"/>
      <c r="X1004" s="96"/>
      <c r="Y1004" s="96"/>
      <c r="Z1004" s="96"/>
      <c r="AA1004" s="96"/>
      <c r="AB1004" s="96"/>
      <c r="AC1004" s="96"/>
      <c r="AD1004" s="96"/>
      <c r="AE1004" s="96"/>
      <c r="AF1004" s="96"/>
    </row>
    <row r="1005">
      <c r="A1005" s="96"/>
      <c r="B1005" s="96"/>
      <c r="C1005" s="96"/>
      <c r="D1005" s="96"/>
      <c r="E1005" s="96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  <c r="W1005" s="96"/>
      <c r="X1005" s="96"/>
      <c r="Y1005" s="96"/>
      <c r="Z1005" s="96"/>
      <c r="AA1005" s="96"/>
      <c r="AB1005" s="96"/>
      <c r="AC1005" s="96"/>
      <c r="AD1005" s="96"/>
      <c r="AE1005" s="96"/>
      <c r="AF1005" s="96"/>
    </row>
    <row r="1006">
      <c r="A1006" s="96"/>
      <c r="B1006" s="96"/>
      <c r="C1006" s="96"/>
      <c r="D1006" s="96"/>
      <c r="E1006" s="96"/>
      <c r="F1006" s="96"/>
      <c r="G1006" s="96"/>
      <c r="H1006" s="96"/>
      <c r="I1006" s="96"/>
      <c r="J1006" s="96"/>
      <c r="K1006" s="96"/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  <c r="W1006" s="96"/>
      <c r="X1006" s="96"/>
      <c r="Y1006" s="96"/>
      <c r="Z1006" s="96"/>
      <c r="AA1006" s="96"/>
      <c r="AB1006" s="96"/>
      <c r="AC1006" s="96"/>
      <c r="AD1006" s="96"/>
      <c r="AE1006" s="96"/>
      <c r="AF1006" s="96"/>
    </row>
  </sheetData>
  <mergeCells count="115">
    <mergeCell ref="V15:V18"/>
    <mergeCell ref="V19:V20"/>
    <mergeCell ref="W19:W20"/>
    <mergeCell ref="V21:V23"/>
    <mergeCell ref="W21:W23"/>
    <mergeCell ref="V24:V25"/>
    <mergeCell ref="W24:W25"/>
    <mergeCell ref="AB35:AB36"/>
    <mergeCell ref="AC35:AC36"/>
    <mergeCell ref="AD35:AD36"/>
    <mergeCell ref="AE35:AE36"/>
    <mergeCell ref="AF35:AF36"/>
    <mergeCell ref="AA35:AA36"/>
    <mergeCell ref="AC37:AC39"/>
    <mergeCell ref="AD38:AD39"/>
    <mergeCell ref="AA40:AA41"/>
    <mergeCell ref="AD40:AD43"/>
    <mergeCell ref="AA42:AA43"/>
    <mergeCell ref="V40:V43"/>
    <mergeCell ref="W40:W43"/>
    <mergeCell ref="V34:V39"/>
    <mergeCell ref="W34:W39"/>
    <mergeCell ref="U35:U36"/>
    <mergeCell ref="X35:X36"/>
    <mergeCell ref="Y35:Y36"/>
    <mergeCell ref="Z35:Z36"/>
    <mergeCell ref="U37:U39"/>
    <mergeCell ref="AE2:AF2"/>
    <mergeCell ref="AD6:AD7"/>
    <mergeCell ref="A1:AF1"/>
    <mergeCell ref="B4:AD4"/>
    <mergeCell ref="A5:A7"/>
    <mergeCell ref="B5:B7"/>
    <mergeCell ref="C5:C7"/>
    <mergeCell ref="D5:D7"/>
    <mergeCell ref="W5:W7"/>
    <mergeCell ref="A8:A10"/>
    <mergeCell ref="B8:B10"/>
    <mergeCell ref="C8:C10"/>
    <mergeCell ref="D8:D10"/>
    <mergeCell ref="B11:B14"/>
    <mergeCell ref="C11:C14"/>
    <mergeCell ref="D11:D14"/>
    <mergeCell ref="C19:C20"/>
    <mergeCell ref="D19:D20"/>
    <mergeCell ref="N2:T2"/>
    <mergeCell ref="V5:V7"/>
    <mergeCell ref="V8:V10"/>
    <mergeCell ref="W8:W10"/>
    <mergeCell ref="V11:V14"/>
    <mergeCell ref="W11:W14"/>
    <mergeCell ref="W15:W18"/>
    <mergeCell ref="D24:D25"/>
    <mergeCell ref="F24:F25"/>
    <mergeCell ref="H24:H25"/>
    <mergeCell ref="I24:I25"/>
    <mergeCell ref="AD24:AD25"/>
    <mergeCell ref="AE24:AE25"/>
    <mergeCell ref="AF24:AF25"/>
    <mergeCell ref="V26:V33"/>
    <mergeCell ref="W26:W33"/>
    <mergeCell ref="AD26:AD33"/>
    <mergeCell ref="Y31:Y33"/>
    <mergeCell ref="S35:S36"/>
    <mergeCell ref="T35:T36"/>
    <mergeCell ref="L35:L36"/>
    <mergeCell ref="M35:M36"/>
    <mergeCell ref="N35:N36"/>
    <mergeCell ref="O35:O36"/>
    <mergeCell ref="P35:P36"/>
    <mergeCell ref="Q35:Q36"/>
    <mergeCell ref="R35:R36"/>
    <mergeCell ref="A11:A14"/>
    <mergeCell ref="A15:A18"/>
    <mergeCell ref="B15:B18"/>
    <mergeCell ref="C15:C18"/>
    <mergeCell ref="D15:D18"/>
    <mergeCell ref="A19:A20"/>
    <mergeCell ref="B19:B20"/>
    <mergeCell ref="A21:A23"/>
    <mergeCell ref="B21:B23"/>
    <mergeCell ref="C21:C23"/>
    <mergeCell ref="D21:D23"/>
    <mergeCell ref="A24:A25"/>
    <mergeCell ref="B24:B25"/>
    <mergeCell ref="C24:C25"/>
    <mergeCell ref="B34:B39"/>
    <mergeCell ref="C34:C39"/>
    <mergeCell ref="A40:A43"/>
    <mergeCell ref="B40:B43"/>
    <mergeCell ref="C40:C43"/>
    <mergeCell ref="E31:E33"/>
    <mergeCell ref="E35:E36"/>
    <mergeCell ref="G35:G36"/>
    <mergeCell ref="H35:H36"/>
    <mergeCell ref="I35:I36"/>
    <mergeCell ref="J35:J36"/>
    <mergeCell ref="K35:K36"/>
    <mergeCell ref="D34:D39"/>
    <mergeCell ref="E37:E39"/>
    <mergeCell ref="D40:D43"/>
    <mergeCell ref="E40:E41"/>
    <mergeCell ref="F40:F41"/>
    <mergeCell ref="E42:E43"/>
    <mergeCell ref="F42:F43"/>
    <mergeCell ref="A26:A33"/>
    <mergeCell ref="B26:B33"/>
    <mergeCell ref="C26:C33"/>
    <mergeCell ref="D26:D33"/>
    <mergeCell ref="F26:F33"/>
    <mergeCell ref="A34:A39"/>
    <mergeCell ref="F35:F36"/>
    <mergeCell ref="F37:F38"/>
    <mergeCell ref="L47:O47"/>
    <mergeCell ref="L48:O48"/>
  </mergeCells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4.43"/>
    <col customWidth="1" min="3" max="3" width="7.43"/>
    <col customWidth="1" min="4" max="4" width="12.0"/>
    <col customWidth="1" min="5" max="5" width="18.71"/>
    <col customWidth="1" min="6" max="6" width="10.86"/>
    <col customWidth="1" min="7" max="7" width="12.43"/>
    <col customWidth="1" min="8" max="8" width="8.71"/>
    <col customWidth="1" min="9" max="9" width="12.71"/>
    <col customWidth="1" min="10" max="10" width="8.71"/>
    <col customWidth="1" min="11" max="11" width="5.86"/>
    <col customWidth="1" min="12" max="12" width="6.29"/>
    <col customWidth="1" min="13" max="13" width="6.43"/>
    <col customWidth="1" min="14" max="14" width="8.71"/>
    <col customWidth="1" min="15" max="15" width="5.71"/>
    <col customWidth="1" min="16" max="16" width="5.29"/>
    <col customWidth="1" min="17" max="17" width="4.86"/>
    <col customWidth="1" min="18" max="20" width="5.43"/>
    <col customWidth="1" min="21" max="21" width="6.86"/>
    <col customWidth="1" min="22" max="22" width="6.29"/>
    <col customWidth="1" min="23" max="23" width="7.0"/>
    <col customWidth="1" min="24" max="24" width="7.43"/>
    <col customWidth="1" min="25" max="25" width="7.0"/>
    <col customWidth="1" min="26" max="26" width="7.14"/>
    <col customWidth="1" min="27" max="27" width="6.0"/>
    <col customWidth="1" min="28" max="28" width="6.29"/>
    <col customWidth="1" min="29" max="29" width="5.71"/>
    <col customWidth="1" min="30" max="30" width="13.43"/>
    <col customWidth="1" min="31" max="32" width="8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ht="15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 t="s">
        <v>1</v>
      </c>
      <c r="O2" s="2"/>
      <c r="P2" s="2"/>
      <c r="Q2" s="2"/>
      <c r="R2" s="2"/>
      <c r="S2" s="2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1" t="s">
        <v>2</v>
      </c>
      <c r="AF2" s="3"/>
    </row>
    <row r="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212</v>
      </c>
      <c r="G3" s="5" t="s">
        <v>9</v>
      </c>
      <c r="H3" s="7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97" t="s">
        <v>18</v>
      </c>
      <c r="Q3" s="5" t="s">
        <v>19</v>
      </c>
      <c r="R3" s="97" t="s">
        <v>20</v>
      </c>
      <c r="S3" s="5" t="s">
        <v>21</v>
      </c>
      <c r="T3" s="97" t="s">
        <v>22</v>
      </c>
      <c r="U3" s="5" t="s">
        <v>23</v>
      </c>
      <c r="V3" s="5" t="s">
        <v>213</v>
      </c>
      <c r="W3" s="5" t="s">
        <v>25</v>
      </c>
      <c r="X3" s="5" t="s">
        <v>26</v>
      </c>
      <c r="Y3" s="5" t="s">
        <v>27</v>
      </c>
      <c r="Z3" s="5" t="s">
        <v>28</v>
      </c>
      <c r="AA3" s="5" t="s">
        <v>29</v>
      </c>
      <c r="AB3" s="5" t="s">
        <v>30</v>
      </c>
      <c r="AC3" s="5" t="s">
        <v>31</v>
      </c>
      <c r="AD3" s="5" t="s">
        <v>32</v>
      </c>
      <c r="AE3" s="5" t="s">
        <v>33</v>
      </c>
      <c r="AF3" s="5" t="s">
        <v>34</v>
      </c>
    </row>
    <row r="4" ht="15.0" customHeight="1">
      <c r="A4" s="98"/>
      <c r="B4" s="99" t="s">
        <v>214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98"/>
      <c r="AF4" s="98"/>
    </row>
    <row r="5" ht="39.75" customHeight="1">
      <c r="A5" s="100">
        <v>2.0</v>
      </c>
      <c r="B5" s="100">
        <v>1.0</v>
      </c>
      <c r="C5" s="100" t="s">
        <v>215</v>
      </c>
      <c r="D5" s="101" t="s">
        <v>216</v>
      </c>
      <c r="E5" s="102" t="s">
        <v>217</v>
      </c>
      <c r="F5" s="30" t="s">
        <v>104</v>
      </c>
      <c r="G5" s="102" t="s">
        <v>163</v>
      </c>
      <c r="H5" s="30" t="s">
        <v>105</v>
      </c>
      <c r="I5" s="102" t="s">
        <v>62</v>
      </c>
      <c r="J5" s="102" t="s">
        <v>71</v>
      </c>
      <c r="K5" s="52"/>
      <c r="L5" s="54"/>
      <c r="M5" s="102">
        <v>8.0</v>
      </c>
      <c r="N5" s="103">
        <v>0.0</v>
      </c>
      <c r="O5" s="103">
        <v>0.0</v>
      </c>
      <c r="P5" s="103">
        <f t="shared" ref="P5:P12" si="1">SUM(O5)</f>
        <v>0</v>
      </c>
      <c r="Q5" s="103">
        <v>0.0</v>
      </c>
      <c r="R5" s="103">
        <f t="shared" ref="R5:R12" si="2">Q5*0.5</f>
        <v>0</v>
      </c>
      <c r="S5" s="103">
        <v>0.0</v>
      </c>
      <c r="T5" s="103" t="str">
        <f>#REF!*0.1</f>
        <v>#REF!</v>
      </c>
      <c r="U5" s="102">
        <f>SUM(R5+P5+N5+M5)</f>
        <v>8</v>
      </c>
      <c r="V5" s="100">
        <v>56.0</v>
      </c>
      <c r="W5" s="100">
        <v>7.0</v>
      </c>
      <c r="X5" s="102">
        <v>1.0</v>
      </c>
      <c r="Y5" s="52"/>
      <c r="Z5" s="52"/>
      <c r="AA5" s="52"/>
      <c r="AB5" s="52"/>
      <c r="AC5" s="52"/>
      <c r="AD5" s="103" t="s">
        <v>93</v>
      </c>
      <c r="AE5" s="52"/>
      <c r="AF5" s="52"/>
    </row>
    <row r="6" ht="38.25" customHeight="1">
      <c r="A6" s="19"/>
      <c r="B6" s="19"/>
      <c r="C6" s="19"/>
      <c r="D6" s="19"/>
      <c r="E6" s="103" t="s">
        <v>218</v>
      </c>
      <c r="F6" s="90" t="s">
        <v>219</v>
      </c>
      <c r="G6" s="104" t="s">
        <v>220</v>
      </c>
      <c r="H6" s="105" t="s">
        <v>221</v>
      </c>
      <c r="I6" s="104" t="s">
        <v>62</v>
      </c>
      <c r="J6" s="104" t="s">
        <v>99</v>
      </c>
      <c r="K6" s="52"/>
      <c r="L6" s="104"/>
      <c r="M6" s="106">
        <v>24.0</v>
      </c>
      <c r="N6" s="52"/>
      <c r="O6" s="52"/>
      <c r="P6" s="103">
        <f t="shared" si="1"/>
        <v>0</v>
      </c>
      <c r="Q6" s="52"/>
      <c r="R6" s="103">
        <f t="shared" si="2"/>
        <v>0</v>
      </c>
      <c r="S6" s="52"/>
      <c r="T6" s="103">
        <f t="shared" ref="T6:T7" si="3">S7*0.1</f>
        <v>0</v>
      </c>
      <c r="U6" s="107">
        <v>24.0</v>
      </c>
      <c r="V6" s="19"/>
      <c r="W6" s="19"/>
      <c r="X6" s="103">
        <v>3.0</v>
      </c>
      <c r="Y6" s="108"/>
      <c r="Z6" s="109"/>
      <c r="AA6" s="109"/>
      <c r="AB6" s="109"/>
      <c r="AC6" s="109"/>
      <c r="AD6" s="100" t="s">
        <v>93</v>
      </c>
      <c r="AE6" s="109"/>
      <c r="AF6" s="109"/>
    </row>
    <row r="7" ht="40.5" customHeight="1">
      <c r="A7" s="19"/>
      <c r="B7" s="19"/>
      <c r="C7" s="19"/>
      <c r="D7" s="19"/>
      <c r="E7" s="103" t="s">
        <v>222</v>
      </c>
      <c r="F7" s="90" t="s">
        <v>219</v>
      </c>
      <c r="G7" s="110" t="s">
        <v>223</v>
      </c>
      <c r="H7" s="111" t="s">
        <v>221</v>
      </c>
      <c r="I7" s="110" t="s">
        <v>62</v>
      </c>
      <c r="J7" s="112" t="s">
        <v>71</v>
      </c>
      <c r="K7" s="52"/>
      <c r="L7" s="104"/>
      <c r="M7" s="112">
        <v>8.0</v>
      </c>
      <c r="N7" s="52"/>
      <c r="O7" s="52"/>
      <c r="P7" s="103">
        <f t="shared" si="1"/>
        <v>0</v>
      </c>
      <c r="Q7" s="52"/>
      <c r="R7" s="103">
        <f t="shared" si="2"/>
        <v>0</v>
      </c>
      <c r="S7" s="52"/>
      <c r="T7" s="103">
        <f t="shared" si="3"/>
        <v>0</v>
      </c>
      <c r="U7" s="104">
        <v>8.0</v>
      </c>
      <c r="V7" s="19"/>
      <c r="W7" s="19"/>
      <c r="X7" s="52">
        <v>1.0</v>
      </c>
      <c r="Y7" s="42"/>
      <c r="Z7" s="20"/>
      <c r="AA7" s="20"/>
      <c r="AB7" s="20"/>
      <c r="AC7" s="20"/>
      <c r="AD7" s="20"/>
      <c r="AE7" s="20"/>
      <c r="AF7" s="20"/>
    </row>
    <row r="8" ht="63.75" customHeight="1">
      <c r="A8" s="20"/>
      <c r="B8" s="20"/>
      <c r="C8" s="20"/>
      <c r="D8" s="20"/>
      <c r="E8" s="113" t="s">
        <v>224</v>
      </c>
      <c r="F8" s="111" t="s">
        <v>225</v>
      </c>
      <c r="G8" s="113" t="s">
        <v>226</v>
      </c>
      <c r="H8" s="111" t="s">
        <v>227</v>
      </c>
      <c r="I8" s="113" t="s">
        <v>70</v>
      </c>
      <c r="J8" s="113" t="s">
        <v>119</v>
      </c>
      <c r="K8" s="103" t="s">
        <v>55</v>
      </c>
      <c r="L8" s="113" t="s">
        <v>120</v>
      </c>
      <c r="M8" s="113">
        <v>16.0</v>
      </c>
      <c r="N8" s="52"/>
      <c r="O8" s="52"/>
      <c r="P8" s="103">
        <f t="shared" si="1"/>
        <v>0</v>
      </c>
      <c r="Q8" s="52"/>
      <c r="R8" s="103">
        <f t="shared" si="2"/>
        <v>0</v>
      </c>
      <c r="S8" s="52"/>
      <c r="T8" s="103" t="str">
        <f>NA()</f>
        <v>#N/A</v>
      </c>
      <c r="U8" s="113">
        <f t="shared" ref="U8:U12" si="4">SUM(R8+P8+N8+M8)</f>
        <v>16</v>
      </c>
      <c r="V8" s="20"/>
      <c r="W8" s="20"/>
      <c r="X8" s="114"/>
      <c r="Y8" s="103">
        <v>2.0</v>
      </c>
      <c r="Z8" s="52"/>
      <c r="AA8" s="52"/>
      <c r="AB8" s="52"/>
      <c r="AC8" s="52"/>
      <c r="AD8" s="103" t="s">
        <v>228</v>
      </c>
      <c r="AE8" s="52"/>
      <c r="AF8" s="52"/>
    </row>
    <row r="9" ht="65.25" customHeight="1">
      <c r="A9" s="115">
        <v>2.0</v>
      </c>
      <c r="B9" s="115">
        <v>1.0</v>
      </c>
      <c r="C9" s="115" t="s">
        <v>229</v>
      </c>
      <c r="D9" s="116" t="s">
        <v>230</v>
      </c>
      <c r="E9" s="117" t="s">
        <v>231</v>
      </c>
      <c r="F9" s="118" t="s">
        <v>219</v>
      </c>
      <c r="G9" s="117" t="s">
        <v>232</v>
      </c>
      <c r="H9" s="119" t="s">
        <v>221</v>
      </c>
      <c r="I9" s="117" t="s">
        <v>70</v>
      </c>
      <c r="J9" s="117" t="s">
        <v>71</v>
      </c>
      <c r="K9" s="120"/>
      <c r="L9" s="117" t="s">
        <v>120</v>
      </c>
      <c r="M9" s="117">
        <v>16.0</v>
      </c>
      <c r="N9" s="120"/>
      <c r="O9" s="120"/>
      <c r="P9" s="117">
        <f t="shared" si="1"/>
        <v>0</v>
      </c>
      <c r="Q9" s="120"/>
      <c r="R9" s="117">
        <f t="shared" si="2"/>
        <v>0</v>
      </c>
      <c r="S9" s="120"/>
      <c r="T9" s="117">
        <f>S8*0.1</f>
        <v>0</v>
      </c>
      <c r="U9" s="117">
        <f t="shared" si="4"/>
        <v>16</v>
      </c>
      <c r="V9" s="115">
        <v>72.0</v>
      </c>
      <c r="W9" s="115">
        <v>9.0</v>
      </c>
      <c r="X9" s="120"/>
      <c r="Y9" s="117">
        <v>2.0</v>
      </c>
      <c r="Z9" s="120"/>
      <c r="AA9" s="120"/>
      <c r="AB9" s="120"/>
      <c r="AC9" s="120"/>
      <c r="AD9" s="117" t="s">
        <v>228</v>
      </c>
      <c r="AE9" s="120"/>
      <c r="AF9" s="120"/>
    </row>
    <row r="10" ht="51.0" customHeight="1">
      <c r="A10" s="19"/>
      <c r="B10" s="19"/>
      <c r="C10" s="19"/>
      <c r="D10" s="19"/>
      <c r="E10" s="117" t="s">
        <v>233</v>
      </c>
      <c r="F10" s="121" t="s">
        <v>234</v>
      </c>
      <c r="G10" s="117" t="s">
        <v>235</v>
      </c>
      <c r="H10" s="120"/>
      <c r="I10" s="120"/>
      <c r="J10" s="117" t="s">
        <v>54</v>
      </c>
      <c r="K10" s="120"/>
      <c r="L10" s="120"/>
      <c r="M10" s="117">
        <v>24.0</v>
      </c>
      <c r="N10" s="120"/>
      <c r="O10" s="120"/>
      <c r="P10" s="117">
        <f t="shared" si="1"/>
        <v>0</v>
      </c>
      <c r="Q10" s="120"/>
      <c r="R10" s="117">
        <f t="shared" si="2"/>
        <v>0</v>
      </c>
      <c r="S10" s="120"/>
      <c r="T10" s="117">
        <f>S8*0.1</f>
        <v>0</v>
      </c>
      <c r="U10" s="117">
        <f t="shared" si="4"/>
        <v>24</v>
      </c>
      <c r="V10" s="19"/>
      <c r="W10" s="19"/>
      <c r="X10" s="120"/>
      <c r="Y10" s="117">
        <v>3.0</v>
      </c>
      <c r="Z10" s="120"/>
      <c r="AA10" s="120"/>
      <c r="AB10" s="120"/>
      <c r="AC10" s="120"/>
      <c r="AD10" s="117" t="s">
        <v>236</v>
      </c>
      <c r="AE10" s="120"/>
      <c r="AF10" s="120"/>
    </row>
    <row r="11" ht="57.0" customHeight="1">
      <c r="A11" s="19"/>
      <c r="B11" s="19"/>
      <c r="C11" s="19"/>
      <c r="D11" s="19"/>
      <c r="E11" s="117" t="s">
        <v>237</v>
      </c>
      <c r="F11" s="118" t="s">
        <v>219</v>
      </c>
      <c r="G11" s="117" t="s">
        <v>238</v>
      </c>
      <c r="H11" s="119" t="s">
        <v>221</v>
      </c>
      <c r="I11" s="117" t="s">
        <v>70</v>
      </c>
      <c r="J11" s="117" t="s">
        <v>71</v>
      </c>
      <c r="K11" s="117" t="s">
        <v>55</v>
      </c>
      <c r="L11" s="120"/>
      <c r="M11" s="117">
        <v>16.0</v>
      </c>
      <c r="N11" s="120"/>
      <c r="O11" s="120"/>
      <c r="P11" s="117">
        <f t="shared" si="1"/>
        <v>0</v>
      </c>
      <c r="Q11" s="120"/>
      <c r="R11" s="117">
        <f t="shared" si="2"/>
        <v>0</v>
      </c>
      <c r="S11" s="120"/>
      <c r="T11" s="117">
        <v>0.0</v>
      </c>
      <c r="U11" s="117">
        <f t="shared" si="4"/>
        <v>16</v>
      </c>
      <c r="V11" s="19"/>
      <c r="W11" s="19"/>
      <c r="X11" s="120"/>
      <c r="Y11" s="117">
        <v>2.0</v>
      </c>
      <c r="Z11" s="120"/>
      <c r="AA11" s="120"/>
      <c r="AB11" s="120"/>
      <c r="AC11" s="120"/>
      <c r="AD11" s="117" t="s">
        <v>228</v>
      </c>
      <c r="AE11" s="120"/>
      <c r="AF11" s="120"/>
    </row>
    <row r="12">
      <c r="A12" s="19"/>
      <c r="B12" s="19"/>
      <c r="C12" s="19"/>
      <c r="D12" s="19"/>
      <c r="E12" s="117" t="s">
        <v>239</v>
      </c>
      <c r="F12" s="121" t="s">
        <v>240</v>
      </c>
      <c r="G12" s="121" t="s">
        <v>241</v>
      </c>
      <c r="H12" s="121" t="s">
        <v>242</v>
      </c>
      <c r="I12" s="117" t="s">
        <v>98</v>
      </c>
      <c r="J12" s="121" t="s">
        <v>63</v>
      </c>
      <c r="K12" s="120"/>
      <c r="L12" s="120"/>
      <c r="M12" s="117">
        <v>8.0</v>
      </c>
      <c r="N12" s="120"/>
      <c r="O12" s="120"/>
      <c r="P12" s="117">
        <f t="shared" si="1"/>
        <v>0</v>
      </c>
      <c r="Q12" s="120"/>
      <c r="R12" s="117">
        <f t="shared" si="2"/>
        <v>0</v>
      </c>
      <c r="S12" s="120"/>
      <c r="T12" s="117">
        <v>0.0</v>
      </c>
      <c r="U12" s="117">
        <f t="shared" si="4"/>
        <v>8</v>
      </c>
      <c r="V12" s="19"/>
      <c r="W12" s="19"/>
      <c r="X12" s="120"/>
      <c r="Y12" s="117">
        <v>1.0</v>
      </c>
      <c r="Z12" s="120"/>
      <c r="AA12" s="120"/>
      <c r="AB12" s="120"/>
      <c r="AC12" s="120"/>
      <c r="AD12" s="117" t="s">
        <v>236</v>
      </c>
      <c r="AE12" s="120"/>
      <c r="AF12" s="120"/>
    </row>
    <row r="13" ht="53.25" customHeight="1">
      <c r="A13" s="20"/>
      <c r="B13" s="20"/>
      <c r="C13" s="20"/>
      <c r="D13" s="20"/>
      <c r="E13" s="117" t="s">
        <v>243</v>
      </c>
      <c r="F13" s="121" t="s">
        <v>67</v>
      </c>
      <c r="G13" s="117" t="s">
        <v>244</v>
      </c>
      <c r="H13" s="121" t="s">
        <v>69</v>
      </c>
      <c r="I13" s="117" t="s">
        <v>98</v>
      </c>
      <c r="J13" s="117" t="s">
        <v>71</v>
      </c>
      <c r="K13" s="120"/>
      <c r="L13" s="120"/>
      <c r="M13" s="117">
        <v>8.0</v>
      </c>
      <c r="N13" s="120"/>
      <c r="O13" s="120"/>
      <c r="P13" s="120"/>
      <c r="Q13" s="120"/>
      <c r="R13" s="120"/>
      <c r="S13" s="120"/>
      <c r="T13" s="120"/>
      <c r="U13" s="117">
        <v>8.0</v>
      </c>
      <c r="V13" s="20"/>
      <c r="W13" s="20"/>
      <c r="X13" s="120"/>
      <c r="Y13" s="117">
        <v>1.0</v>
      </c>
      <c r="Z13" s="120"/>
      <c r="AA13" s="120"/>
      <c r="AB13" s="120"/>
      <c r="AC13" s="120"/>
      <c r="AD13" s="117" t="s">
        <v>228</v>
      </c>
      <c r="AE13" s="120"/>
      <c r="AF13" s="120"/>
    </row>
    <row r="14">
      <c r="A14" s="100">
        <v>2.0</v>
      </c>
      <c r="B14" s="100">
        <v>1.0</v>
      </c>
      <c r="C14" s="100" t="s">
        <v>245</v>
      </c>
      <c r="D14" s="101" t="s">
        <v>246</v>
      </c>
      <c r="E14" s="103" t="s">
        <v>247</v>
      </c>
      <c r="F14" s="30" t="s">
        <v>128</v>
      </c>
      <c r="G14" s="103" t="s">
        <v>248</v>
      </c>
      <c r="H14" s="30" t="s">
        <v>130</v>
      </c>
      <c r="I14" s="103" t="s">
        <v>70</v>
      </c>
      <c r="J14" s="103" t="s">
        <v>71</v>
      </c>
      <c r="K14" s="52"/>
      <c r="L14" s="103" t="s">
        <v>120</v>
      </c>
      <c r="M14" s="103">
        <v>16.0</v>
      </c>
      <c r="N14" s="52"/>
      <c r="O14" s="52"/>
      <c r="P14" s="103">
        <f t="shared" ref="P14:P15" si="5">SUM(O14)</f>
        <v>0</v>
      </c>
      <c r="Q14" s="52"/>
      <c r="R14" s="103">
        <f t="shared" ref="R14:R15" si="6">Q14*0.5</f>
        <v>0</v>
      </c>
      <c r="S14" s="52"/>
      <c r="T14" s="103">
        <f>S15*0.1</f>
        <v>0</v>
      </c>
      <c r="U14" s="103">
        <f t="shared" ref="U14:U15" si="7">SUM(R14+P14+N14+M14)</f>
        <v>16</v>
      </c>
      <c r="V14" s="100">
        <v>56.0</v>
      </c>
      <c r="W14" s="100">
        <v>7.0</v>
      </c>
      <c r="X14" s="52"/>
      <c r="Y14" s="103">
        <v>2.0</v>
      </c>
      <c r="Z14" s="52"/>
      <c r="AA14" s="52"/>
      <c r="AB14" s="52"/>
      <c r="AC14" s="52"/>
      <c r="AD14" s="103" t="s">
        <v>228</v>
      </c>
      <c r="AE14" s="52"/>
      <c r="AF14" s="52"/>
    </row>
    <row r="15" ht="51.0" customHeight="1">
      <c r="A15" s="19"/>
      <c r="B15" s="19"/>
      <c r="C15" s="19"/>
      <c r="D15" s="19"/>
      <c r="E15" s="103" t="s">
        <v>131</v>
      </c>
      <c r="F15" s="30" t="s">
        <v>128</v>
      </c>
      <c r="G15" s="103" t="s">
        <v>249</v>
      </c>
      <c r="H15" s="30" t="s">
        <v>130</v>
      </c>
      <c r="I15" s="103" t="s">
        <v>70</v>
      </c>
      <c r="J15" s="103" t="s">
        <v>71</v>
      </c>
      <c r="K15" s="103" t="s">
        <v>55</v>
      </c>
      <c r="L15" s="103" t="s">
        <v>120</v>
      </c>
      <c r="M15" s="103">
        <v>8.0</v>
      </c>
      <c r="N15" s="52"/>
      <c r="O15" s="52"/>
      <c r="P15" s="103">
        <f t="shared" si="5"/>
        <v>0</v>
      </c>
      <c r="Q15" s="52"/>
      <c r="R15" s="103">
        <f t="shared" si="6"/>
        <v>0</v>
      </c>
      <c r="S15" s="52"/>
      <c r="T15" s="103">
        <f>S17*0.1</f>
        <v>0</v>
      </c>
      <c r="U15" s="103">
        <f t="shared" si="7"/>
        <v>8</v>
      </c>
      <c r="V15" s="19"/>
      <c r="W15" s="19"/>
      <c r="X15" s="52"/>
      <c r="Y15" s="103">
        <v>1.0</v>
      </c>
      <c r="Z15" s="52"/>
      <c r="AA15" s="52"/>
      <c r="AB15" s="52"/>
      <c r="AC15" s="52"/>
      <c r="AD15" s="103" t="s">
        <v>228</v>
      </c>
      <c r="AE15" s="52"/>
      <c r="AF15" s="52"/>
    </row>
    <row r="16" ht="75.75" customHeight="1">
      <c r="A16" s="19"/>
      <c r="B16" s="19"/>
      <c r="C16" s="19"/>
      <c r="D16" s="19"/>
      <c r="E16" s="103" t="s">
        <v>250</v>
      </c>
      <c r="F16" s="30" t="s">
        <v>128</v>
      </c>
      <c r="G16" s="103" t="s">
        <v>249</v>
      </c>
      <c r="H16" s="30" t="s">
        <v>130</v>
      </c>
      <c r="I16" s="103" t="s">
        <v>70</v>
      </c>
      <c r="J16" s="103" t="s">
        <v>71</v>
      </c>
      <c r="K16" s="52"/>
      <c r="L16" s="103" t="s">
        <v>120</v>
      </c>
      <c r="M16" s="103">
        <v>8.0</v>
      </c>
      <c r="N16" s="52"/>
      <c r="O16" s="52"/>
      <c r="P16" s="52"/>
      <c r="Q16" s="52"/>
      <c r="R16" s="52"/>
      <c r="S16" s="52"/>
      <c r="T16" s="52"/>
      <c r="U16" s="103">
        <v>8.0</v>
      </c>
      <c r="V16" s="19"/>
      <c r="W16" s="19"/>
      <c r="X16" s="52"/>
      <c r="Y16" s="103">
        <v>1.0</v>
      </c>
      <c r="Z16" s="52"/>
      <c r="AA16" s="52"/>
      <c r="AB16" s="52"/>
      <c r="AC16" s="52"/>
      <c r="AD16" s="103" t="s">
        <v>228</v>
      </c>
      <c r="AE16" s="52"/>
      <c r="AF16" s="52"/>
    </row>
    <row r="17">
      <c r="A17" s="19"/>
      <c r="B17" s="19"/>
      <c r="C17" s="19"/>
      <c r="D17" s="19"/>
      <c r="E17" s="103" t="s">
        <v>251</v>
      </c>
      <c r="F17" s="30" t="s">
        <v>128</v>
      </c>
      <c r="G17" s="103" t="s">
        <v>249</v>
      </c>
      <c r="H17" s="30" t="s">
        <v>130</v>
      </c>
      <c r="I17" s="103" t="s">
        <v>70</v>
      </c>
      <c r="J17" s="103" t="s">
        <v>71</v>
      </c>
      <c r="K17" s="52"/>
      <c r="L17" s="122" t="s">
        <v>120</v>
      </c>
      <c r="M17" s="103">
        <v>8.0</v>
      </c>
      <c r="N17" s="52"/>
      <c r="O17" s="52"/>
      <c r="P17" s="103">
        <f>SUM(O17)</f>
        <v>0</v>
      </c>
      <c r="Q17" s="52"/>
      <c r="R17" s="103">
        <f>Q17*0.5</f>
        <v>0</v>
      </c>
      <c r="S17" s="52"/>
      <c r="T17" s="103">
        <v>0.0</v>
      </c>
      <c r="U17" s="103">
        <f>SUM(R17+P17+N17+M17)</f>
        <v>8</v>
      </c>
      <c r="V17" s="19"/>
      <c r="W17" s="19"/>
      <c r="X17" s="52"/>
      <c r="Y17" s="103">
        <v>1.0</v>
      </c>
      <c r="Z17" s="52"/>
      <c r="AA17" s="52"/>
      <c r="AB17" s="52"/>
      <c r="AC17" s="52"/>
      <c r="AD17" s="103" t="s">
        <v>228</v>
      </c>
      <c r="AE17" s="52"/>
      <c r="AF17" s="52"/>
    </row>
    <row r="18">
      <c r="A18" s="19"/>
      <c r="B18" s="19"/>
      <c r="C18" s="19"/>
      <c r="D18" s="19"/>
      <c r="E18" s="103" t="s">
        <v>252</v>
      </c>
      <c r="F18" s="90" t="s">
        <v>253</v>
      </c>
      <c r="G18" s="103" t="s">
        <v>254</v>
      </c>
      <c r="H18" s="52"/>
      <c r="I18" s="52"/>
      <c r="J18" s="103" t="s">
        <v>208</v>
      </c>
      <c r="K18" s="52"/>
      <c r="L18" s="52"/>
      <c r="M18" s="103">
        <v>8.0</v>
      </c>
      <c r="N18" s="52"/>
      <c r="O18" s="52"/>
      <c r="P18" s="52"/>
      <c r="Q18" s="52"/>
      <c r="R18" s="52"/>
      <c r="S18" s="52"/>
      <c r="T18" s="52"/>
      <c r="U18" s="103">
        <v>8.0</v>
      </c>
      <c r="V18" s="19"/>
      <c r="W18" s="19"/>
      <c r="X18" s="52"/>
      <c r="Y18" s="103">
        <v>1.0</v>
      </c>
      <c r="Z18" s="52"/>
      <c r="AA18" s="52"/>
      <c r="AB18" s="52"/>
      <c r="AC18" s="52"/>
      <c r="AD18" s="103" t="s">
        <v>228</v>
      </c>
      <c r="AE18" s="52"/>
      <c r="AF18" s="52"/>
    </row>
    <row r="19" ht="57.0" customHeight="1">
      <c r="A19" s="20"/>
      <c r="B19" s="20"/>
      <c r="C19" s="20"/>
      <c r="D19" s="20"/>
      <c r="E19" s="103" t="s">
        <v>255</v>
      </c>
      <c r="F19" s="123" t="s">
        <v>128</v>
      </c>
      <c r="G19" s="103" t="s">
        <v>256</v>
      </c>
      <c r="H19" s="124" t="s">
        <v>257</v>
      </c>
      <c r="I19" s="103" t="s">
        <v>258</v>
      </c>
      <c r="J19" s="103" t="s">
        <v>71</v>
      </c>
      <c r="K19" s="52"/>
      <c r="L19" s="52"/>
      <c r="M19" s="103">
        <v>8.0</v>
      </c>
      <c r="N19" s="52"/>
      <c r="O19" s="52"/>
      <c r="P19" s="52"/>
      <c r="Q19" s="52"/>
      <c r="R19" s="52"/>
      <c r="S19" s="52"/>
      <c r="T19" s="52"/>
      <c r="U19" s="103">
        <v>8.0</v>
      </c>
      <c r="V19" s="20"/>
      <c r="W19" s="20"/>
      <c r="X19" s="52"/>
      <c r="Y19" s="103">
        <v>1.0</v>
      </c>
      <c r="Z19" s="52"/>
      <c r="AA19" s="52"/>
      <c r="AB19" s="52"/>
      <c r="AC19" s="52"/>
      <c r="AD19" s="103" t="s">
        <v>259</v>
      </c>
      <c r="AE19" s="52"/>
      <c r="AF19" s="52"/>
    </row>
    <row r="20" ht="74.25" customHeight="1">
      <c r="A20" s="115">
        <v>2.0</v>
      </c>
      <c r="B20" s="115">
        <v>2.0</v>
      </c>
      <c r="C20" s="115" t="s">
        <v>260</v>
      </c>
      <c r="D20" s="116" t="s">
        <v>261</v>
      </c>
      <c r="E20" s="117" t="s">
        <v>262</v>
      </c>
      <c r="F20" s="125" t="s">
        <v>67</v>
      </c>
      <c r="G20" s="117" t="s">
        <v>263</v>
      </c>
      <c r="H20" s="126" t="s">
        <v>264</v>
      </c>
      <c r="I20" s="117" t="s">
        <v>258</v>
      </c>
      <c r="J20" s="117" t="s">
        <v>71</v>
      </c>
      <c r="K20" s="120"/>
      <c r="L20" s="120"/>
      <c r="M20" s="117">
        <v>24.0</v>
      </c>
      <c r="N20" s="120"/>
      <c r="O20" s="120"/>
      <c r="P20" s="117">
        <f t="shared" ref="P20:P24" si="8">SUM(O20)</f>
        <v>0</v>
      </c>
      <c r="Q20" s="120"/>
      <c r="R20" s="117">
        <f t="shared" ref="R20:R24" si="9">Q20*0.5</f>
        <v>0</v>
      </c>
      <c r="S20" s="120"/>
      <c r="T20" s="117">
        <f t="shared" ref="T20:T21" si="10">S21*0.1</f>
        <v>0</v>
      </c>
      <c r="U20" s="117">
        <f t="shared" ref="U20:U24" si="11">SUM(R20+P20+N20+M20)</f>
        <v>24</v>
      </c>
      <c r="V20" s="115">
        <v>48.0</v>
      </c>
      <c r="W20" s="115">
        <v>6.0</v>
      </c>
      <c r="X20" s="120"/>
      <c r="Y20" s="117">
        <v>3.0</v>
      </c>
      <c r="Z20" s="120"/>
      <c r="AA20" s="120"/>
      <c r="AB20" s="120"/>
      <c r="AC20" s="120"/>
      <c r="AD20" s="117" t="s">
        <v>228</v>
      </c>
      <c r="AE20" s="120"/>
      <c r="AF20" s="120"/>
    </row>
    <row r="21" ht="56.25" customHeight="1">
      <c r="A21" s="19"/>
      <c r="B21" s="19"/>
      <c r="C21" s="19"/>
      <c r="D21" s="19"/>
      <c r="E21" s="121" t="s">
        <v>265</v>
      </c>
      <c r="F21" s="118" t="s">
        <v>266</v>
      </c>
      <c r="G21" s="117" t="s">
        <v>267</v>
      </c>
      <c r="H21" s="121" t="s">
        <v>264</v>
      </c>
      <c r="I21" s="117" t="s">
        <v>258</v>
      </c>
      <c r="J21" s="117" t="s">
        <v>71</v>
      </c>
      <c r="K21" s="117" t="s">
        <v>55</v>
      </c>
      <c r="L21" s="120"/>
      <c r="M21" s="117">
        <v>8.0</v>
      </c>
      <c r="N21" s="120"/>
      <c r="O21" s="120"/>
      <c r="P21" s="117">
        <f t="shared" si="8"/>
        <v>0</v>
      </c>
      <c r="Q21" s="120"/>
      <c r="R21" s="117">
        <f t="shared" si="9"/>
        <v>0</v>
      </c>
      <c r="S21" s="120"/>
      <c r="T21" s="117">
        <f t="shared" si="10"/>
        <v>0</v>
      </c>
      <c r="U21" s="117">
        <f t="shared" si="11"/>
        <v>8</v>
      </c>
      <c r="V21" s="19"/>
      <c r="W21" s="19"/>
      <c r="X21" s="120"/>
      <c r="Y21" s="117">
        <v>1.0</v>
      </c>
      <c r="Z21" s="120"/>
      <c r="AA21" s="120"/>
      <c r="AB21" s="120"/>
      <c r="AC21" s="120"/>
      <c r="AD21" s="117" t="s">
        <v>268</v>
      </c>
      <c r="AE21" s="120"/>
      <c r="AF21" s="120"/>
    </row>
    <row r="22" ht="57.0" customHeight="1">
      <c r="A22" s="20"/>
      <c r="B22" s="20"/>
      <c r="C22" s="20"/>
      <c r="D22" s="20"/>
      <c r="E22" s="127" t="s">
        <v>269</v>
      </c>
      <c r="F22" s="118" t="s">
        <v>266</v>
      </c>
      <c r="G22" s="117" t="s">
        <v>270</v>
      </c>
      <c r="H22" s="121" t="s">
        <v>264</v>
      </c>
      <c r="I22" s="117" t="s">
        <v>62</v>
      </c>
      <c r="J22" s="117" t="s">
        <v>71</v>
      </c>
      <c r="K22" s="120"/>
      <c r="L22" s="120"/>
      <c r="M22" s="117">
        <v>16.0</v>
      </c>
      <c r="N22" s="120"/>
      <c r="O22" s="120"/>
      <c r="P22" s="117">
        <f t="shared" si="8"/>
        <v>0</v>
      </c>
      <c r="Q22" s="120"/>
      <c r="R22" s="117">
        <f t="shared" si="9"/>
        <v>0</v>
      </c>
      <c r="S22" s="120"/>
      <c r="T22" s="117" t="str">
        <f>NA()</f>
        <v>#N/A</v>
      </c>
      <c r="U22" s="117">
        <f t="shared" si="11"/>
        <v>16</v>
      </c>
      <c r="V22" s="20"/>
      <c r="W22" s="20"/>
      <c r="X22" s="120"/>
      <c r="Y22" s="117">
        <v>2.0</v>
      </c>
      <c r="Z22" s="120"/>
      <c r="AA22" s="120"/>
      <c r="AB22" s="120"/>
      <c r="AC22" s="120"/>
      <c r="AD22" s="117" t="s">
        <v>228</v>
      </c>
      <c r="AE22" s="120"/>
      <c r="AF22" s="120"/>
    </row>
    <row r="23" ht="60.0" customHeight="1">
      <c r="A23" s="100">
        <v>2.0</v>
      </c>
      <c r="B23" s="100">
        <v>2.0</v>
      </c>
      <c r="C23" s="100" t="s">
        <v>271</v>
      </c>
      <c r="D23" s="101" t="s">
        <v>272</v>
      </c>
      <c r="E23" s="103" t="s">
        <v>273</v>
      </c>
      <c r="F23" s="128" t="s">
        <v>274</v>
      </c>
      <c r="G23" s="103" t="s">
        <v>275</v>
      </c>
      <c r="H23" s="128" t="s">
        <v>276</v>
      </c>
      <c r="I23" s="103" t="s">
        <v>98</v>
      </c>
      <c r="J23" s="103" t="s">
        <v>63</v>
      </c>
      <c r="K23" s="52"/>
      <c r="L23" s="52"/>
      <c r="M23" s="103">
        <v>16.0</v>
      </c>
      <c r="N23" s="52"/>
      <c r="O23" s="52"/>
      <c r="P23" s="103">
        <f t="shared" si="8"/>
        <v>0</v>
      </c>
      <c r="Q23" s="52"/>
      <c r="R23" s="103">
        <f t="shared" si="9"/>
        <v>0</v>
      </c>
      <c r="S23" s="52"/>
      <c r="T23" s="103">
        <f t="shared" ref="T23:T24" si="12">S24*0.1</f>
        <v>0</v>
      </c>
      <c r="U23" s="103">
        <f t="shared" si="11"/>
        <v>16</v>
      </c>
      <c r="V23" s="100">
        <v>64.0</v>
      </c>
      <c r="W23" s="100">
        <v>8.0</v>
      </c>
      <c r="X23" s="103">
        <v>2.0</v>
      </c>
      <c r="Y23" s="52"/>
      <c r="Z23" s="52"/>
      <c r="AA23" s="52"/>
      <c r="AB23" s="52"/>
      <c r="AC23" s="52"/>
      <c r="AD23" s="103" t="s">
        <v>277</v>
      </c>
      <c r="AE23" s="52"/>
      <c r="AF23" s="52"/>
    </row>
    <row r="24" ht="42.0" customHeight="1">
      <c r="A24" s="19"/>
      <c r="B24" s="19"/>
      <c r="C24" s="19"/>
      <c r="D24" s="19"/>
      <c r="E24" s="100" t="s">
        <v>278</v>
      </c>
      <c r="F24" s="101" t="s">
        <v>274</v>
      </c>
      <c r="G24" s="100" t="s">
        <v>279</v>
      </c>
      <c r="H24" s="101" t="s">
        <v>276</v>
      </c>
      <c r="I24" s="100" t="s">
        <v>98</v>
      </c>
      <c r="J24" s="100" t="s">
        <v>71</v>
      </c>
      <c r="K24" s="109"/>
      <c r="L24" s="109"/>
      <c r="M24" s="100">
        <v>8.0</v>
      </c>
      <c r="N24" s="109"/>
      <c r="O24" s="109"/>
      <c r="P24" s="100">
        <f t="shared" si="8"/>
        <v>0</v>
      </c>
      <c r="Q24" s="109"/>
      <c r="R24" s="100">
        <f t="shared" si="9"/>
        <v>0</v>
      </c>
      <c r="S24" s="109"/>
      <c r="T24" s="100">
        <f t="shared" si="12"/>
        <v>0</v>
      </c>
      <c r="U24" s="100">
        <f t="shared" si="11"/>
        <v>8</v>
      </c>
      <c r="V24" s="19"/>
      <c r="W24" s="19"/>
      <c r="X24" s="109"/>
      <c r="Y24" s="100">
        <v>1.0</v>
      </c>
      <c r="Z24" s="109"/>
      <c r="AA24" s="109"/>
      <c r="AB24" s="109"/>
      <c r="AC24" s="109"/>
      <c r="AD24" s="100" t="s">
        <v>280</v>
      </c>
      <c r="AE24" s="109"/>
      <c r="AF24" s="109"/>
    </row>
    <row r="25" ht="25.5" customHeight="1">
      <c r="A25" s="19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19"/>
      <c r="W25" s="19"/>
      <c r="X25" s="20"/>
      <c r="Y25" s="20"/>
      <c r="Z25" s="20"/>
      <c r="AA25" s="20"/>
      <c r="AB25" s="20"/>
      <c r="AC25" s="20"/>
      <c r="AD25" s="20"/>
      <c r="AE25" s="20"/>
      <c r="AF25" s="20"/>
    </row>
    <row r="26" ht="60.0" customHeight="1">
      <c r="A26" s="19"/>
      <c r="B26" s="19"/>
      <c r="C26" s="19"/>
      <c r="D26" s="19"/>
      <c r="E26" s="103" t="s">
        <v>281</v>
      </c>
      <c r="F26" s="128" t="s">
        <v>282</v>
      </c>
      <c r="G26" s="103" t="s">
        <v>283</v>
      </c>
      <c r="H26" s="52"/>
      <c r="I26" s="52"/>
      <c r="J26" s="103" t="s">
        <v>54</v>
      </c>
      <c r="K26" s="129"/>
      <c r="L26" s="52"/>
      <c r="M26" s="130">
        <v>8.0</v>
      </c>
      <c r="N26" s="52"/>
      <c r="O26" s="52"/>
      <c r="P26" s="103">
        <f t="shared" ref="P26:P29" si="13">SUM(O26)</f>
        <v>0</v>
      </c>
      <c r="Q26" s="52"/>
      <c r="R26" s="103">
        <f t="shared" ref="R26:R29" si="14">Q26*0.5</f>
        <v>0</v>
      </c>
      <c r="S26" s="52"/>
      <c r="T26" s="103">
        <f t="shared" ref="T26:T27" si="15">S27*0.1</f>
        <v>0</v>
      </c>
      <c r="U26" s="103">
        <v>8.0</v>
      </c>
      <c r="V26" s="19"/>
      <c r="W26" s="19"/>
      <c r="X26" s="52"/>
      <c r="Y26" s="52"/>
      <c r="Z26" s="103">
        <v>1.0</v>
      </c>
      <c r="AA26" s="52"/>
      <c r="AB26" s="52"/>
      <c r="AC26" s="52"/>
      <c r="AD26" s="103" t="s">
        <v>84</v>
      </c>
      <c r="AE26" s="52"/>
      <c r="AF26" s="52"/>
    </row>
    <row r="27" ht="53.25" customHeight="1">
      <c r="A27" s="19"/>
      <c r="B27" s="19"/>
      <c r="C27" s="19"/>
      <c r="D27" s="19"/>
      <c r="E27" s="103" t="s">
        <v>284</v>
      </c>
      <c r="F27" s="128" t="s">
        <v>285</v>
      </c>
      <c r="G27" s="103" t="s">
        <v>286</v>
      </c>
      <c r="H27" s="128" t="s">
        <v>287</v>
      </c>
      <c r="I27" s="103" t="s">
        <v>98</v>
      </c>
      <c r="J27" s="103" t="s">
        <v>119</v>
      </c>
      <c r="K27" s="103" t="s">
        <v>55</v>
      </c>
      <c r="L27" s="114"/>
      <c r="M27" s="103">
        <v>8.0</v>
      </c>
      <c r="N27" s="52"/>
      <c r="O27" s="52"/>
      <c r="P27" s="103">
        <f t="shared" si="13"/>
        <v>0</v>
      </c>
      <c r="Q27" s="52"/>
      <c r="R27" s="103">
        <f t="shared" si="14"/>
        <v>0</v>
      </c>
      <c r="S27" s="52"/>
      <c r="T27" s="103">
        <f t="shared" si="15"/>
        <v>0</v>
      </c>
      <c r="U27" s="103">
        <f t="shared" ref="U27:U29" si="16">SUM(R27+P27+N27+M27)</f>
        <v>8</v>
      </c>
      <c r="V27" s="19"/>
      <c r="W27" s="19"/>
      <c r="X27" s="52"/>
      <c r="Y27" s="103">
        <v>1.0</v>
      </c>
      <c r="Z27" s="52"/>
      <c r="AA27" s="52"/>
      <c r="AB27" s="52"/>
      <c r="AC27" s="52"/>
      <c r="AD27" s="103" t="s">
        <v>288</v>
      </c>
      <c r="AE27" s="52"/>
      <c r="AF27" s="52"/>
    </row>
    <row r="28" ht="54.0" customHeight="1">
      <c r="A28" s="19"/>
      <c r="B28" s="19"/>
      <c r="C28" s="19"/>
      <c r="D28" s="19"/>
      <c r="E28" s="103" t="s">
        <v>289</v>
      </c>
      <c r="F28" s="128" t="s">
        <v>290</v>
      </c>
      <c r="G28" s="103" t="s">
        <v>291</v>
      </c>
      <c r="H28" s="52"/>
      <c r="I28" s="52"/>
      <c r="J28" s="103" t="s">
        <v>208</v>
      </c>
      <c r="K28" s="52"/>
      <c r="L28" s="52"/>
      <c r="M28" s="103">
        <v>8.0</v>
      </c>
      <c r="N28" s="52"/>
      <c r="O28" s="52"/>
      <c r="P28" s="103">
        <f t="shared" si="13"/>
        <v>0</v>
      </c>
      <c r="Q28" s="52"/>
      <c r="R28" s="103">
        <f t="shared" si="14"/>
        <v>0</v>
      </c>
      <c r="S28" s="52"/>
      <c r="T28" s="103">
        <f>S31*0.1</f>
        <v>0</v>
      </c>
      <c r="U28" s="103">
        <f t="shared" si="16"/>
        <v>8</v>
      </c>
      <c r="V28" s="19"/>
      <c r="W28" s="19"/>
      <c r="X28" s="52"/>
      <c r="Y28" s="103">
        <v>1.0</v>
      </c>
      <c r="Z28" s="52"/>
      <c r="AA28" s="52"/>
      <c r="AB28" s="52"/>
      <c r="AC28" s="52"/>
      <c r="AD28" s="103" t="s">
        <v>288</v>
      </c>
      <c r="AE28" s="52"/>
      <c r="AF28" s="52"/>
    </row>
    <row r="29" ht="70.5" customHeight="1">
      <c r="A29" s="19"/>
      <c r="B29" s="19"/>
      <c r="C29" s="19"/>
      <c r="D29" s="19"/>
      <c r="E29" s="102" t="s">
        <v>292</v>
      </c>
      <c r="F29" s="131" t="s">
        <v>293</v>
      </c>
      <c r="G29" s="132" t="s">
        <v>294</v>
      </c>
      <c r="H29" s="132" t="s">
        <v>295</v>
      </c>
      <c r="I29" s="54" t="s">
        <v>98</v>
      </c>
      <c r="J29" s="54" t="s">
        <v>296</v>
      </c>
      <c r="K29" s="54"/>
      <c r="L29" s="54"/>
      <c r="M29" s="102">
        <v>16.0</v>
      </c>
      <c r="N29" s="54"/>
      <c r="O29" s="54"/>
      <c r="P29" s="102">
        <f t="shared" si="13"/>
        <v>0</v>
      </c>
      <c r="Q29" s="54"/>
      <c r="R29" s="102">
        <f t="shared" si="14"/>
        <v>0</v>
      </c>
      <c r="S29" s="54"/>
      <c r="T29" s="102">
        <v>0.0</v>
      </c>
      <c r="U29" s="102">
        <f t="shared" si="16"/>
        <v>16</v>
      </c>
      <c r="V29" s="19"/>
      <c r="W29" s="19"/>
      <c r="X29" s="54"/>
      <c r="Y29" s="102">
        <v>2.0</v>
      </c>
      <c r="Z29" s="54"/>
      <c r="AA29" s="54"/>
      <c r="AB29" s="54"/>
      <c r="AC29" s="54"/>
      <c r="AD29" s="102" t="s">
        <v>228</v>
      </c>
      <c r="AE29" s="52"/>
      <c r="AF29" s="52"/>
    </row>
    <row r="30" ht="37.5" customHeight="1">
      <c r="A30" s="115">
        <v>2.0</v>
      </c>
      <c r="B30" s="115">
        <v>2.0</v>
      </c>
      <c r="C30" s="115" t="s">
        <v>297</v>
      </c>
      <c r="D30" s="133" t="s">
        <v>298</v>
      </c>
      <c r="E30" s="115" t="s">
        <v>299</v>
      </c>
      <c r="F30" s="134" t="s">
        <v>67</v>
      </c>
      <c r="G30" s="117" t="s">
        <v>300</v>
      </c>
      <c r="H30" s="47" t="s">
        <v>69</v>
      </c>
      <c r="I30" s="117" t="s">
        <v>98</v>
      </c>
      <c r="J30" s="117" t="s">
        <v>301</v>
      </c>
      <c r="K30" s="120"/>
      <c r="L30" s="120"/>
      <c r="M30" s="120"/>
      <c r="N30" s="117">
        <v>100.0</v>
      </c>
      <c r="O30" s="120"/>
      <c r="P30" s="120"/>
      <c r="Q30" s="120"/>
      <c r="R30" s="120"/>
      <c r="S30" s="120"/>
      <c r="T30" s="120"/>
      <c r="U30" s="117">
        <v>100.0</v>
      </c>
      <c r="V30" s="115">
        <v>525.0</v>
      </c>
      <c r="W30" s="115">
        <v>21.0</v>
      </c>
      <c r="X30" s="120"/>
      <c r="Y30" s="117">
        <v>4.0</v>
      </c>
      <c r="Z30" s="120"/>
      <c r="AA30" s="120"/>
      <c r="AB30" s="120"/>
      <c r="AC30" s="120"/>
      <c r="AD30" s="115" t="s">
        <v>149</v>
      </c>
      <c r="AE30" s="135"/>
      <c r="AF30" s="120"/>
    </row>
    <row r="31" ht="46.5" customHeight="1">
      <c r="A31" s="19"/>
      <c r="B31" s="19"/>
      <c r="C31" s="19"/>
      <c r="D31" s="39"/>
      <c r="E31" s="136" t="s">
        <v>302</v>
      </c>
      <c r="F31" s="137"/>
      <c r="G31" s="117" t="s">
        <v>283</v>
      </c>
      <c r="H31" s="120"/>
      <c r="I31" s="120"/>
      <c r="J31" s="120" t="s">
        <v>54</v>
      </c>
      <c r="K31" s="120"/>
      <c r="L31" s="120"/>
      <c r="M31" s="120"/>
      <c r="N31" s="120"/>
      <c r="O31" s="120">
        <v>25.0</v>
      </c>
      <c r="P31" s="120"/>
      <c r="Q31" s="120"/>
      <c r="R31" s="117">
        <f>Q31*0.5</f>
        <v>0</v>
      </c>
      <c r="S31" s="120"/>
      <c r="T31" s="120"/>
      <c r="U31" s="117">
        <v>25.0</v>
      </c>
      <c r="V31" s="19"/>
      <c r="W31" s="19"/>
      <c r="X31" s="120"/>
      <c r="Y31" s="115">
        <v>2.0</v>
      </c>
      <c r="Z31" s="120"/>
      <c r="AA31" s="120"/>
      <c r="AB31" s="120"/>
      <c r="AC31" s="120"/>
      <c r="AD31" s="19"/>
      <c r="AE31" s="135"/>
      <c r="AF31" s="120"/>
    </row>
    <row r="32" ht="41.25" customHeight="1">
      <c r="A32" s="19"/>
      <c r="B32" s="19"/>
      <c r="C32" s="19"/>
      <c r="D32" s="39"/>
      <c r="E32" s="20"/>
      <c r="F32" s="137"/>
      <c r="G32" s="117" t="s">
        <v>303</v>
      </c>
      <c r="H32" s="120"/>
      <c r="I32" s="120"/>
      <c r="J32" s="117" t="s">
        <v>54</v>
      </c>
      <c r="K32" s="120"/>
      <c r="L32" s="120"/>
      <c r="M32" s="120"/>
      <c r="N32" s="120"/>
      <c r="O32" s="117">
        <v>25.0</v>
      </c>
      <c r="P32" s="120"/>
      <c r="Q32" s="120"/>
      <c r="R32" s="120"/>
      <c r="S32" s="120"/>
      <c r="T32" s="120"/>
      <c r="U32" s="117">
        <v>25.0</v>
      </c>
      <c r="V32" s="19"/>
      <c r="W32" s="19"/>
      <c r="X32" s="120"/>
      <c r="Y32" s="20"/>
      <c r="Z32" s="120"/>
      <c r="AA32" s="120"/>
      <c r="AB32" s="120"/>
      <c r="AC32" s="120"/>
      <c r="AD32" s="19"/>
      <c r="AE32" s="135"/>
      <c r="AF32" s="120"/>
    </row>
    <row r="33" ht="58.5" customHeight="1">
      <c r="A33" s="19"/>
      <c r="B33" s="19"/>
      <c r="C33" s="19"/>
      <c r="D33" s="39"/>
      <c r="E33" s="117" t="s">
        <v>304</v>
      </c>
      <c r="F33" s="137"/>
      <c r="G33" s="121" t="s">
        <v>173</v>
      </c>
      <c r="H33" s="47" t="s">
        <v>69</v>
      </c>
      <c r="I33" s="121" t="s">
        <v>98</v>
      </c>
      <c r="J33" s="121" t="s">
        <v>71</v>
      </c>
      <c r="K33" s="120"/>
      <c r="L33" s="120"/>
      <c r="M33" s="120"/>
      <c r="N33" s="117">
        <v>25.0</v>
      </c>
      <c r="O33" s="120"/>
      <c r="P33" s="120"/>
      <c r="Q33" s="120"/>
      <c r="R33" s="120"/>
      <c r="S33" s="120"/>
      <c r="T33" s="120"/>
      <c r="U33" s="117">
        <v>25.0</v>
      </c>
      <c r="V33" s="19"/>
      <c r="W33" s="19"/>
      <c r="X33" s="120"/>
      <c r="Y33" s="117">
        <v>1.0</v>
      </c>
      <c r="Z33" s="120"/>
      <c r="AA33" s="120"/>
      <c r="AB33" s="120"/>
      <c r="AC33" s="120"/>
      <c r="AD33" s="19"/>
      <c r="AE33" s="135"/>
      <c r="AF33" s="120"/>
    </row>
    <row r="34" ht="45.75" customHeight="1">
      <c r="A34" s="19"/>
      <c r="B34" s="19"/>
      <c r="C34" s="19"/>
      <c r="D34" s="39"/>
      <c r="E34" s="115" t="s">
        <v>150</v>
      </c>
      <c r="F34" s="137"/>
      <c r="G34" s="117" t="s">
        <v>151</v>
      </c>
      <c r="H34" s="120"/>
      <c r="I34" s="120"/>
      <c r="J34" s="117" t="s">
        <v>54</v>
      </c>
      <c r="K34" s="120"/>
      <c r="L34" s="120"/>
      <c r="M34" s="120"/>
      <c r="N34" s="120"/>
      <c r="O34" s="117">
        <v>25.0</v>
      </c>
      <c r="P34" s="120"/>
      <c r="Q34" s="120"/>
      <c r="R34" s="120"/>
      <c r="S34" s="120"/>
      <c r="T34" s="120"/>
      <c r="U34" s="117">
        <v>25.0</v>
      </c>
      <c r="V34" s="19"/>
      <c r="W34" s="19"/>
      <c r="X34" s="120"/>
      <c r="Y34" s="115">
        <v>2.0</v>
      </c>
      <c r="Z34" s="120"/>
      <c r="AA34" s="120"/>
      <c r="AB34" s="120"/>
      <c r="AC34" s="120"/>
      <c r="AD34" s="19"/>
      <c r="AE34" s="135"/>
      <c r="AF34" s="120"/>
    </row>
    <row r="35" ht="45.75" customHeight="1">
      <c r="A35" s="19"/>
      <c r="B35" s="19"/>
      <c r="C35" s="19"/>
      <c r="D35" s="39"/>
      <c r="E35" s="20"/>
      <c r="F35" s="137"/>
      <c r="G35" s="117" t="s">
        <v>305</v>
      </c>
      <c r="H35" s="120"/>
      <c r="I35" s="120"/>
      <c r="J35" s="117" t="s">
        <v>54</v>
      </c>
      <c r="K35" s="120"/>
      <c r="L35" s="120"/>
      <c r="M35" s="120"/>
      <c r="N35" s="120"/>
      <c r="O35" s="117">
        <v>25.0</v>
      </c>
      <c r="P35" s="120"/>
      <c r="Q35" s="120"/>
      <c r="R35" s="120"/>
      <c r="S35" s="120"/>
      <c r="T35" s="120"/>
      <c r="U35" s="117">
        <v>25.0</v>
      </c>
      <c r="V35" s="19"/>
      <c r="W35" s="19"/>
      <c r="X35" s="120"/>
      <c r="Y35" s="20"/>
      <c r="Z35" s="120"/>
      <c r="AA35" s="120"/>
      <c r="AB35" s="120"/>
      <c r="AC35" s="120"/>
      <c r="AD35" s="19"/>
      <c r="AE35" s="135"/>
      <c r="AF35" s="120"/>
    </row>
    <row r="36" ht="45.75" customHeight="1">
      <c r="A36" s="19"/>
      <c r="B36" s="19"/>
      <c r="C36" s="19"/>
      <c r="D36" s="39"/>
      <c r="E36" s="136" t="s">
        <v>306</v>
      </c>
      <c r="F36" s="137"/>
      <c r="G36" s="117" t="s">
        <v>249</v>
      </c>
      <c r="H36" s="18" t="s">
        <v>130</v>
      </c>
      <c r="I36" s="117" t="s">
        <v>70</v>
      </c>
      <c r="J36" s="117" t="s">
        <v>71</v>
      </c>
      <c r="K36" s="138"/>
      <c r="L36" s="139" t="s">
        <v>120</v>
      </c>
      <c r="M36" s="120"/>
      <c r="N36" s="120"/>
      <c r="O36" s="117">
        <v>50.0</v>
      </c>
      <c r="P36" s="120"/>
      <c r="Q36" s="120"/>
      <c r="R36" s="120"/>
      <c r="S36" s="120"/>
      <c r="T36" s="120"/>
      <c r="U36" s="117">
        <v>50.0</v>
      </c>
      <c r="V36" s="19"/>
      <c r="W36" s="19"/>
      <c r="X36" s="120"/>
      <c r="Y36" s="115">
        <v>4.0</v>
      </c>
      <c r="Z36" s="120"/>
      <c r="AA36" s="120"/>
      <c r="AB36" s="120"/>
      <c r="AC36" s="120"/>
      <c r="AD36" s="19"/>
      <c r="AE36" s="135"/>
      <c r="AF36" s="120"/>
    </row>
    <row r="37" ht="45.75" customHeight="1">
      <c r="A37" s="19"/>
      <c r="B37" s="19"/>
      <c r="C37" s="19"/>
      <c r="D37" s="39"/>
      <c r="E37" s="19"/>
      <c r="F37" s="137"/>
      <c r="G37" s="117" t="s">
        <v>307</v>
      </c>
      <c r="H37" s="120"/>
      <c r="I37" s="120"/>
      <c r="J37" s="117" t="s">
        <v>54</v>
      </c>
      <c r="K37" s="120"/>
      <c r="L37" s="120"/>
      <c r="M37" s="120"/>
      <c r="N37" s="120"/>
      <c r="O37" s="117">
        <v>25.0</v>
      </c>
      <c r="P37" s="120"/>
      <c r="Q37" s="120"/>
      <c r="R37" s="120"/>
      <c r="S37" s="120"/>
      <c r="T37" s="120"/>
      <c r="U37" s="117">
        <v>25.0</v>
      </c>
      <c r="V37" s="19"/>
      <c r="W37" s="19"/>
      <c r="X37" s="120"/>
      <c r="Y37" s="19"/>
      <c r="Z37" s="120"/>
      <c r="AA37" s="120"/>
      <c r="AB37" s="120"/>
      <c r="AC37" s="120"/>
      <c r="AD37" s="19"/>
      <c r="AE37" s="135"/>
      <c r="AF37" s="120"/>
    </row>
    <row r="38" ht="45.75" customHeight="1">
      <c r="A38" s="19"/>
      <c r="B38" s="19"/>
      <c r="C38" s="19"/>
      <c r="D38" s="39"/>
      <c r="E38" s="20"/>
      <c r="F38" s="137"/>
      <c r="G38" s="117" t="s">
        <v>308</v>
      </c>
      <c r="H38" s="120"/>
      <c r="I38" s="120"/>
      <c r="J38" s="117" t="s">
        <v>54</v>
      </c>
      <c r="K38" s="120"/>
      <c r="L38" s="120"/>
      <c r="M38" s="120"/>
      <c r="N38" s="120"/>
      <c r="O38" s="117">
        <v>25.0</v>
      </c>
      <c r="P38" s="120"/>
      <c r="Q38" s="120"/>
      <c r="R38" s="120"/>
      <c r="S38" s="120"/>
      <c r="T38" s="120"/>
      <c r="U38" s="117">
        <v>25.0</v>
      </c>
      <c r="V38" s="19"/>
      <c r="W38" s="19"/>
      <c r="X38" s="120"/>
      <c r="Y38" s="20"/>
      <c r="Z38" s="120"/>
      <c r="AA38" s="120"/>
      <c r="AB38" s="120"/>
      <c r="AC38" s="120"/>
      <c r="AD38" s="19"/>
      <c r="AE38" s="135"/>
      <c r="AF38" s="120"/>
    </row>
    <row r="39" ht="45.75" customHeight="1">
      <c r="A39" s="19"/>
      <c r="B39" s="19"/>
      <c r="C39" s="19"/>
      <c r="D39" s="39"/>
      <c r="E39" s="117" t="s">
        <v>309</v>
      </c>
      <c r="F39" s="137"/>
      <c r="G39" s="140" t="s">
        <v>310</v>
      </c>
      <c r="H39" s="120"/>
      <c r="I39" s="120"/>
      <c r="J39" s="140" t="s">
        <v>311</v>
      </c>
      <c r="K39" s="141"/>
      <c r="L39" s="120"/>
      <c r="M39" s="120"/>
      <c r="N39" s="120"/>
      <c r="O39" s="117">
        <v>25.0</v>
      </c>
      <c r="P39" s="120"/>
      <c r="Q39" s="120"/>
      <c r="R39" s="120"/>
      <c r="S39" s="120"/>
      <c r="T39" s="120"/>
      <c r="U39" s="117">
        <v>25.0</v>
      </c>
      <c r="V39" s="19"/>
      <c r="W39" s="19"/>
      <c r="X39" s="120"/>
      <c r="Y39" s="117">
        <v>1.0</v>
      </c>
      <c r="Z39" s="120"/>
      <c r="AA39" s="120"/>
      <c r="AB39" s="120"/>
      <c r="AC39" s="120"/>
      <c r="AD39" s="19"/>
      <c r="AE39" s="142"/>
      <c r="AF39" s="138"/>
    </row>
    <row r="40" ht="45.75" customHeight="1">
      <c r="A40" s="19"/>
      <c r="B40" s="19"/>
      <c r="C40" s="19"/>
      <c r="D40" s="39"/>
      <c r="E40" s="143" t="s">
        <v>312</v>
      </c>
      <c r="F40" s="137"/>
      <c r="G40" s="139" t="s">
        <v>313</v>
      </c>
      <c r="H40" s="138"/>
      <c r="I40" s="138"/>
      <c r="J40" s="139" t="s">
        <v>54</v>
      </c>
      <c r="K40" s="138"/>
      <c r="L40" s="138"/>
      <c r="M40" s="138"/>
      <c r="N40" s="138"/>
      <c r="O40" s="139">
        <v>25.0</v>
      </c>
      <c r="P40" s="138"/>
      <c r="Q40" s="138"/>
      <c r="R40" s="138"/>
      <c r="S40" s="138"/>
      <c r="T40" s="138"/>
      <c r="U40" s="139">
        <v>25.0</v>
      </c>
      <c r="V40" s="19"/>
      <c r="W40" s="19"/>
      <c r="X40" s="138"/>
      <c r="Y40" s="139">
        <v>1.0</v>
      </c>
      <c r="Z40" s="138"/>
      <c r="AA40" s="138"/>
      <c r="AB40" s="138"/>
      <c r="AC40" s="138"/>
      <c r="AD40" s="19"/>
      <c r="AE40" s="120"/>
      <c r="AF40" s="120"/>
    </row>
    <row r="41" ht="45.75" customHeight="1">
      <c r="A41" s="19"/>
      <c r="B41" s="19"/>
      <c r="C41" s="19"/>
      <c r="D41" s="39"/>
      <c r="E41" s="117" t="s">
        <v>152</v>
      </c>
      <c r="F41" s="137"/>
      <c r="G41" s="139" t="s">
        <v>153</v>
      </c>
      <c r="H41" s="138"/>
      <c r="I41" s="138"/>
      <c r="J41" s="139" t="s">
        <v>54</v>
      </c>
      <c r="K41" s="138"/>
      <c r="L41" s="138"/>
      <c r="M41" s="138"/>
      <c r="N41" s="138"/>
      <c r="O41" s="139">
        <v>25.0</v>
      </c>
      <c r="P41" s="138"/>
      <c r="Q41" s="138"/>
      <c r="R41" s="138"/>
      <c r="S41" s="138"/>
      <c r="T41" s="138"/>
      <c r="U41" s="139">
        <v>25.0</v>
      </c>
      <c r="V41" s="19"/>
      <c r="W41" s="19"/>
      <c r="X41" s="138"/>
      <c r="Y41" s="139">
        <v>1.0</v>
      </c>
      <c r="Z41" s="138"/>
      <c r="AA41" s="138"/>
      <c r="AB41" s="138"/>
      <c r="AC41" s="138"/>
      <c r="AD41" s="19"/>
      <c r="AE41" s="120"/>
      <c r="AF41" s="120"/>
    </row>
    <row r="42" ht="45.75" customHeight="1">
      <c r="A42" s="19"/>
      <c r="B42" s="19"/>
      <c r="C42" s="19"/>
      <c r="D42" s="39"/>
      <c r="E42" s="136" t="s">
        <v>149</v>
      </c>
      <c r="F42" s="137"/>
      <c r="G42" s="117" t="s">
        <v>158</v>
      </c>
      <c r="H42" s="138"/>
      <c r="I42" s="138"/>
      <c r="J42" s="117" t="s">
        <v>159</v>
      </c>
      <c r="K42" s="138"/>
      <c r="L42" s="138"/>
      <c r="M42" s="138"/>
      <c r="N42" s="138"/>
      <c r="O42" s="139">
        <v>25.0</v>
      </c>
      <c r="P42" s="138"/>
      <c r="Q42" s="138"/>
      <c r="R42" s="138"/>
      <c r="S42" s="138"/>
      <c r="T42" s="138"/>
      <c r="U42" s="139">
        <v>25.0</v>
      </c>
      <c r="V42" s="19"/>
      <c r="W42" s="19"/>
      <c r="X42" s="138"/>
      <c r="Y42" s="115">
        <v>5.0</v>
      </c>
      <c r="Z42" s="138"/>
      <c r="AA42" s="138"/>
      <c r="AB42" s="138"/>
      <c r="AC42" s="138"/>
      <c r="AD42" s="19"/>
      <c r="AE42" s="120"/>
      <c r="AF42" s="120"/>
    </row>
    <row r="43" ht="45.75" customHeight="1">
      <c r="A43" s="20"/>
      <c r="B43" s="20"/>
      <c r="C43" s="20"/>
      <c r="D43" s="41"/>
      <c r="E43" s="20"/>
      <c r="F43" s="144"/>
      <c r="G43" s="117" t="s">
        <v>179</v>
      </c>
      <c r="H43" s="120"/>
      <c r="I43" s="120"/>
      <c r="J43" s="117" t="s">
        <v>159</v>
      </c>
      <c r="K43" s="117" t="s">
        <v>55</v>
      </c>
      <c r="L43" s="120"/>
      <c r="M43" s="120"/>
      <c r="N43" s="120"/>
      <c r="O43" s="117">
        <v>100.0</v>
      </c>
      <c r="P43" s="117">
        <v>100.0</v>
      </c>
      <c r="Q43" s="120"/>
      <c r="R43" s="120"/>
      <c r="S43" s="120"/>
      <c r="T43" s="120"/>
      <c r="U43" s="117">
        <v>100.0</v>
      </c>
      <c r="V43" s="20"/>
      <c r="W43" s="20"/>
      <c r="X43" s="120"/>
      <c r="Y43" s="20"/>
      <c r="Z43" s="120"/>
      <c r="AA43" s="120"/>
      <c r="AB43" s="120"/>
      <c r="AC43" s="120"/>
      <c r="AD43" s="20"/>
      <c r="AE43" s="120"/>
      <c r="AF43" s="120"/>
    </row>
    <row r="44" ht="58.5" customHeight="1">
      <c r="A44" s="145">
        <v>2.0</v>
      </c>
      <c r="B44" s="145">
        <v>2.0</v>
      </c>
      <c r="C44" s="145" t="s">
        <v>314</v>
      </c>
      <c r="D44" s="146" t="s">
        <v>315</v>
      </c>
      <c r="E44" s="113" t="s">
        <v>316</v>
      </c>
      <c r="F44" s="128" t="s">
        <v>290</v>
      </c>
      <c r="G44" s="113" t="s">
        <v>291</v>
      </c>
      <c r="H44" s="114"/>
      <c r="I44" s="114"/>
      <c r="J44" s="113" t="s">
        <v>208</v>
      </c>
      <c r="K44" s="114"/>
      <c r="L44" s="114"/>
      <c r="M44" s="113">
        <v>8.0</v>
      </c>
      <c r="N44" s="114"/>
      <c r="O44" s="114"/>
      <c r="P44" s="114"/>
      <c r="Q44" s="114"/>
      <c r="R44" s="114"/>
      <c r="S44" s="114"/>
      <c r="T44" s="114"/>
      <c r="U44" s="113">
        <v>8.0</v>
      </c>
      <c r="V44" s="145">
        <v>32.0</v>
      </c>
      <c r="W44" s="145">
        <v>4.0</v>
      </c>
      <c r="X44" s="114"/>
      <c r="Y44" s="114"/>
      <c r="Z44" s="114"/>
      <c r="AA44" s="114"/>
      <c r="AB44" s="114"/>
      <c r="AC44" s="113">
        <v>1.0</v>
      </c>
      <c r="AD44" s="113" t="s">
        <v>164</v>
      </c>
      <c r="AE44" s="114"/>
      <c r="AF44" s="114"/>
    </row>
    <row r="45" ht="57.75" customHeight="1">
      <c r="A45" s="19"/>
      <c r="B45" s="19"/>
      <c r="C45" s="19"/>
      <c r="D45" s="19"/>
      <c r="E45" s="128" t="s">
        <v>317</v>
      </c>
      <c r="F45" s="109" t="s">
        <v>67</v>
      </c>
      <c r="G45" s="103" t="s">
        <v>318</v>
      </c>
      <c r="H45" s="30" t="s">
        <v>118</v>
      </c>
      <c r="I45" s="103" t="s">
        <v>70</v>
      </c>
      <c r="J45" s="103" t="s">
        <v>119</v>
      </c>
      <c r="K45" s="52"/>
      <c r="L45" s="103" t="s">
        <v>120</v>
      </c>
      <c r="M45" s="103">
        <v>8.0</v>
      </c>
      <c r="N45" s="52"/>
      <c r="O45" s="52"/>
      <c r="P45" s="103">
        <f>SUM(O45)</f>
        <v>0</v>
      </c>
      <c r="Q45" s="52"/>
      <c r="R45" s="103">
        <f>Q45*0.5</f>
        <v>0</v>
      </c>
      <c r="S45" s="52"/>
      <c r="T45" s="103" t="str">
        <f>#REF!*0.1</f>
        <v>#REF!</v>
      </c>
      <c r="U45" s="103">
        <f>SUM(R45+P45+N45+M45)</f>
        <v>8</v>
      </c>
      <c r="V45" s="19"/>
      <c r="W45" s="19"/>
      <c r="X45" s="52"/>
      <c r="Y45" s="52"/>
      <c r="Z45" s="52"/>
      <c r="AA45" s="52"/>
      <c r="AB45" s="52"/>
      <c r="AC45" s="103">
        <v>1.0</v>
      </c>
      <c r="AD45" s="103" t="s">
        <v>164</v>
      </c>
      <c r="AE45" s="52"/>
      <c r="AF45" s="52"/>
    </row>
    <row r="46" ht="69.0" customHeight="1">
      <c r="A46" s="19"/>
      <c r="B46" s="19"/>
      <c r="C46" s="19"/>
      <c r="D46" s="19"/>
      <c r="E46" s="128" t="s">
        <v>319</v>
      </c>
      <c r="F46" s="109" t="s">
        <v>67</v>
      </c>
      <c r="G46" s="103" t="s">
        <v>153</v>
      </c>
      <c r="H46" s="52"/>
      <c r="I46" s="52"/>
      <c r="J46" s="103" t="s">
        <v>54</v>
      </c>
      <c r="K46" s="52"/>
      <c r="L46" s="52"/>
      <c r="M46" s="103">
        <v>4.0</v>
      </c>
      <c r="N46" s="52"/>
      <c r="O46" s="52"/>
      <c r="P46" s="52"/>
      <c r="Q46" s="52"/>
      <c r="R46" s="52"/>
      <c r="S46" s="52"/>
      <c r="T46" s="52"/>
      <c r="U46" s="103">
        <v>4.0</v>
      </c>
      <c r="V46" s="19"/>
      <c r="W46" s="19"/>
      <c r="X46" s="52"/>
      <c r="Y46" s="52"/>
      <c r="Z46" s="52"/>
      <c r="AA46" s="52"/>
      <c r="AB46" s="52"/>
      <c r="AC46" s="100">
        <v>1.0</v>
      </c>
      <c r="AD46" s="100" t="s">
        <v>172</v>
      </c>
      <c r="AE46" s="52"/>
      <c r="AF46" s="52"/>
    </row>
    <row r="47" ht="53.25" customHeight="1">
      <c r="A47" s="19"/>
      <c r="B47" s="19"/>
      <c r="C47" s="19"/>
      <c r="D47" s="19"/>
      <c r="E47" s="128" t="s">
        <v>320</v>
      </c>
      <c r="F47" s="19"/>
      <c r="G47" s="100" t="s">
        <v>158</v>
      </c>
      <c r="H47" s="52"/>
      <c r="I47" s="52"/>
      <c r="J47" s="103" t="s">
        <v>54</v>
      </c>
      <c r="K47" s="103"/>
      <c r="L47" s="52"/>
      <c r="M47" s="128">
        <v>4.0</v>
      </c>
      <c r="N47" s="52"/>
      <c r="O47" s="52"/>
      <c r="P47" s="52"/>
      <c r="Q47" s="52"/>
      <c r="R47" s="52"/>
      <c r="S47" s="52"/>
      <c r="T47" s="52"/>
      <c r="U47" s="128">
        <v>4.0</v>
      </c>
      <c r="V47" s="19"/>
      <c r="W47" s="19"/>
      <c r="X47" s="52"/>
      <c r="Y47" s="52"/>
      <c r="Z47" s="52"/>
      <c r="AA47" s="52"/>
      <c r="AB47" s="52"/>
      <c r="AC47" s="19"/>
      <c r="AD47" s="19"/>
      <c r="AE47" s="52"/>
      <c r="AF47" s="52"/>
    </row>
    <row r="48" ht="75.75" customHeight="1">
      <c r="A48" s="19"/>
      <c r="B48" s="19"/>
      <c r="C48" s="19"/>
      <c r="D48" s="19"/>
      <c r="E48" s="101" t="s">
        <v>321</v>
      </c>
      <c r="F48" s="19"/>
      <c r="G48" s="100" t="s">
        <v>173</v>
      </c>
      <c r="H48" s="30" t="s">
        <v>69</v>
      </c>
      <c r="I48" s="147" t="s">
        <v>98</v>
      </c>
      <c r="J48" s="148" t="s">
        <v>71</v>
      </c>
      <c r="K48" s="52"/>
      <c r="L48" s="52"/>
      <c r="M48" s="103">
        <v>4.0</v>
      </c>
      <c r="N48" s="52"/>
      <c r="O48" s="52"/>
      <c r="P48" s="52"/>
      <c r="Q48" s="52"/>
      <c r="R48" s="52"/>
      <c r="S48" s="52"/>
      <c r="T48" s="52"/>
      <c r="U48" s="103">
        <v>4.0</v>
      </c>
      <c r="V48" s="19"/>
      <c r="W48" s="19"/>
      <c r="X48" s="52"/>
      <c r="Y48" s="52"/>
      <c r="Z48" s="52"/>
      <c r="AA48" s="52"/>
      <c r="AB48" s="52"/>
      <c r="AC48" s="100">
        <v>1.0</v>
      </c>
      <c r="AD48" s="19"/>
      <c r="AE48" s="52"/>
      <c r="AF48" s="52"/>
    </row>
    <row r="49" ht="58.5" customHeight="1">
      <c r="A49" s="19"/>
      <c r="B49" s="19"/>
      <c r="C49" s="19"/>
      <c r="D49" s="19"/>
      <c r="E49" s="101" t="s">
        <v>322</v>
      </c>
      <c r="F49" s="19"/>
      <c r="G49" s="100" t="s">
        <v>323</v>
      </c>
      <c r="H49" s="54"/>
      <c r="I49" s="54"/>
      <c r="J49" s="100" t="s">
        <v>54</v>
      </c>
      <c r="K49" s="54"/>
      <c r="L49" s="54"/>
      <c r="M49" s="131">
        <v>3.0</v>
      </c>
      <c r="N49" s="54"/>
      <c r="O49" s="54"/>
      <c r="P49" s="54"/>
      <c r="Q49" s="54"/>
      <c r="R49" s="54"/>
      <c r="S49" s="54"/>
      <c r="T49" s="54"/>
      <c r="U49" s="131">
        <v>3.0</v>
      </c>
      <c r="V49" s="19"/>
      <c r="W49" s="19"/>
      <c r="X49" s="54"/>
      <c r="Y49" s="54"/>
      <c r="Z49" s="54"/>
      <c r="AA49" s="54"/>
      <c r="AB49" s="54"/>
      <c r="AC49" s="19"/>
      <c r="AD49" s="19"/>
      <c r="AE49" s="54"/>
      <c r="AF49" s="54"/>
    </row>
    <row r="50" ht="58.5" customHeight="1">
      <c r="A50" s="19"/>
      <c r="B50" s="19"/>
      <c r="C50" s="19"/>
      <c r="D50" s="19"/>
      <c r="E50" s="20"/>
      <c r="F50" s="20"/>
      <c r="G50" s="54" t="s">
        <v>179</v>
      </c>
      <c r="H50" s="54"/>
      <c r="I50" s="54"/>
      <c r="J50" s="54" t="s">
        <v>54</v>
      </c>
      <c r="K50" s="54" t="s">
        <v>55</v>
      </c>
      <c r="L50" s="54"/>
      <c r="M50" s="54">
        <v>1.0</v>
      </c>
      <c r="N50" s="54"/>
      <c r="O50" s="54"/>
      <c r="P50" s="54"/>
      <c r="Q50" s="54"/>
      <c r="R50" s="54"/>
      <c r="S50" s="54"/>
      <c r="T50" s="54"/>
      <c r="U50" s="54">
        <v>1.0</v>
      </c>
      <c r="V50" s="19"/>
      <c r="W50" s="19"/>
      <c r="X50" s="109"/>
      <c r="Y50" s="109"/>
      <c r="Z50" s="109"/>
      <c r="AA50" s="109"/>
      <c r="AB50" s="109"/>
      <c r="AC50" s="20"/>
      <c r="AD50" s="19"/>
      <c r="AE50" s="109"/>
      <c r="AF50" s="109"/>
    </row>
    <row r="51" ht="58.5" customHeight="1">
      <c r="A51" s="115">
        <v>2.0</v>
      </c>
      <c r="B51" s="115">
        <v>2.0</v>
      </c>
      <c r="C51" s="115" t="s">
        <v>324</v>
      </c>
      <c r="D51" s="116" t="s">
        <v>325</v>
      </c>
      <c r="E51" s="117" t="s">
        <v>326</v>
      </c>
      <c r="F51" s="117" t="s">
        <v>67</v>
      </c>
      <c r="G51" s="117" t="s">
        <v>327</v>
      </c>
      <c r="H51" s="117"/>
      <c r="I51" s="149" t="s">
        <v>258</v>
      </c>
      <c r="J51" s="117" t="s">
        <v>311</v>
      </c>
      <c r="K51" s="120"/>
      <c r="L51" s="120"/>
      <c r="M51" s="117">
        <v>4.0</v>
      </c>
      <c r="N51" s="120"/>
      <c r="O51" s="120"/>
      <c r="P51" s="120"/>
      <c r="Q51" s="120"/>
      <c r="R51" s="120"/>
      <c r="S51" s="120"/>
      <c r="T51" s="120"/>
      <c r="U51" s="117">
        <v>4.0</v>
      </c>
      <c r="V51" s="115">
        <v>16.0</v>
      </c>
      <c r="W51" s="115">
        <v>2.0</v>
      </c>
      <c r="X51" s="120"/>
      <c r="Y51" s="120"/>
      <c r="Z51" s="120"/>
      <c r="AA51" s="115">
        <v>2.0</v>
      </c>
      <c r="AB51" s="120"/>
      <c r="AC51" s="120"/>
      <c r="AD51" s="115" t="s">
        <v>178</v>
      </c>
      <c r="AE51" s="120"/>
      <c r="AF51" s="120"/>
    </row>
    <row r="52" ht="58.5" customHeight="1">
      <c r="A52" s="20"/>
      <c r="B52" s="20"/>
      <c r="C52" s="20"/>
      <c r="D52" s="20"/>
      <c r="E52" s="117" t="s">
        <v>328</v>
      </c>
      <c r="F52" s="117" t="s">
        <v>67</v>
      </c>
      <c r="G52" s="117" t="s">
        <v>179</v>
      </c>
      <c r="H52" s="120"/>
      <c r="I52" s="120"/>
      <c r="J52" s="117" t="s">
        <v>159</v>
      </c>
      <c r="K52" s="117" t="s">
        <v>55</v>
      </c>
      <c r="L52" s="120"/>
      <c r="M52" s="117">
        <v>12.0</v>
      </c>
      <c r="N52" s="120"/>
      <c r="O52" s="120"/>
      <c r="P52" s="117">
        <f>SUM(O52)</f>
        <v>0</v>
      </c>
      <c r="Q52" s="120"/>
      <c r="R52" s="117">
        <f>Q52*0.5</f>
        <v>0</v>
      </c>
      <c r="S52" s="120"/>
      <c r="T52" s="120"/>
      <c r="U52" s="117">
        <v>12.0</v>
      </c>
      <c r="V52" s="20"/>
      <c r="W52" s="20"/>
      <c r="X52" s="120"/>
      <c r="Y52" s="120"/>
      <c r="Z52" s="120"/>
      <c r="AA52" s="20"/>
      <c r="AB52" s="120"/>
      <c r="AC52" s="120"/>
      <c r="AD52" s="20"/>
      <c r="AE52" s="120"/>
      <c r="AF52" s="120"/>
    </row>
    <row r="53" ht="32.2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150">
        <f>SUM(W5:W51)</f>
        <v>64</v>
      </c>
      <c r="X53" s="150">
        <f t="shared" ref="X53:Z53" si="17">SUM(X5:X52)</f>
        <v>7</v>
      </c>
      <c r="Y53" s="150">
        <f t="shared" si="17"/>
        <v>50</v>
      </c>
      <c r="Z53" s="150">
        <f t="shared" si="17"/>
        <v>1</v>
      </c>
      <c r="AA53" s="150">
        <f>SUM(AA6:AA51)</f>
        <v>2</v>
      </c>
      <c r="AB53" s="150">
        <f t="shared" ref="AB53:AC53" si="18">SUM(AB6:AB52)</f>
        <v>0</v>
      </c>
      <c r="AC53" s="150">
        <f t="shared" si="18"/>
        <v>4</v>
      </c>
      <c r="AD53" s="95"/>
      <c r="AE53" s="95"/>
      <c r="AF53" s="95"/>
    </row>
    <row r="54" ht="60.75" customHeight="1">
      <c r="F54" s="96"/>
    </row>
    <row r="55" ht="44.25" customHeight="1">
      <c r="F55" s="96"/>
    </row>
    <row r="56" ht="73.5" customHeight="1">
      <c r="F56" s="96"/>
    </row>
    <row r="57" ht="15.75" customHeight="1">
      <c r="A57" s="151"/>
      <c r="B57" s="151"/>
      <c r="C57" s="151"/>
      <c r="D57" s="151"/>
      <c r="E57" s="151"/>
      <c r="F57" s="35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35"/>
      <c r="X57" s="35"/>
      <c r="Y57" s="35"/>
      <c r="Z57" s="35"/>
      <c r="AA57" s="35"/>
      <c r="AB57" s="35"/>
      <c r="AC57" s="35"/>
      <c r="AD57" s="151"/>
      <c r="AE57" s="151"/>
      <c r="AF57" s="151"/>
    </row>
    <row r="58" ht="15.75" customHeight="1">
      <c r="F58" s="96"/>
    </row>
    <row r="59" ht="24.75" customHeight="1">
      <c r="F59" s="96"/>
    </row>
    <row r="60" ht="15.75" customHeight="1">
      <c r="F60" s="96"/>
    </row>
    <row r="61" ht="27.0" customHeight="1">
      <c r="F61" s="96"/>
    </row>
    <row r="62" ht="28.5" customHeight="1">
      <c r="F62" s="96"/>
    </row>
    <row r="63" ht="33.0" customHeight="1">
      <c r="F63" s="96"/>
    </row>
    <row r="64" ht="32.25" customHeight="1">
      <c r="F64" s="96"/>
    </row>
    <row r="65" ht="15.75" customHeight="1">
      <c r="F65" s="96"/>
    </row>
    <row r="66" ht="15.75" customHeight="1">
      <c r="F66" s="96"/>
    </row>
    <row r="67" ht="15.75" customHeight="1">
      <c r="F67" s="96"/>
    </row>
    <row r="68" ht="15.75" customHeight="1">
      <c r="F68" s="96"/>
    </row>
    <row r="69" ht="15.75" customHeight="1">
      <c r="F69" s="96"/>
    </row>
    <row r="70" ht="15.75" customHeight="1">
      <c r="F70" s="96"/>
    </row>
    <row r="71" ht="15.75" customHeight="1">
      <c r="F71" s="96"/>
    </row>
    <row r="72" ht="15.75" customHeight="1">
      <c r="F72" s="96"/>
    </row>
    <row r="73" ht="15.75" customHeight="1">
      <c r="F73" s="96"/>
    </row>
    <row r="74" ht="15.75" customHeight="1">
      <c r="F74" s="96"/>
    </row>
    <row r="75" ht="15.75" customHeight="1">
      <c r="F75" s="96"/>
    </row>
    <row r="76" ht="15.75" customHeight="1">
      <c r="F76" s="96"/>
    </row>
    <row r="77" ht="15.75" customHeight="1">
      <c r="F77" s="96"/>
    </row>
    <row r="78" ht="15.75" customHeight="1">
      <c r="A78" s="152"/>
      <c r="B78" s="152"/>
      <c r="C78" s="153"/>
      <c r="D78" s="152"/>
      <c r="E78" s="153"/>
      <c r="F78" s="152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2"/>
      <c r="W78" s="152"/>
      <c r="X78" s="153"/>
      <c r="Y78" s="153"/>
      <c r="Z78" s="153"/>
      <c r="AA78" s="153"/>
      <c r="AB78" s="153"/>
      <c r="AC78" s="153"/>
      <c r="AD78" s="152"/>
      <c r="AE78" s="153"/>
      <c r="AF78" s="153"/>
    </row>
    <row r="79" ht="15.75" customHeight="1">
      <c r="A79" s="137"/>
      <c r="B79" s="137"/>
      <c r="C79" s="154"/>
      <c r="D79" s="137"/>
      <c r="E79" s="153"/>
      <c r="F79" s="137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37"/>
      <c r="W79" s="137"/>
      <c r="X79" s="153"/>
      <c r="Y79" s="153"/>
      <c r="Z79" s="153"/>
      <c r="AA79" s="153"/>
      <c r="AB79" s="153"/>
      <c r="AC79" s="153"/>
      <c r="AD79" s="137"/>
      <c r="AE79" s="153"/>
      <c r="AF79" s="153"/>
    </row>
    <row r="80" ht="15.75" customHeight="1">
      <c r="A80" s="137"/>
      <c r="B80" s="137"/>
      <c r="C80" s="154"/>
      <c r="D80" s="137"/>
      <c r="E80" s="153"/>
      <c r="F80" s="137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37"/>
      <c r="W80" s="137"/>
      <c r="X80" s="153"/>
      <c r="Y80" s="153"/>
      <c r="Z80" s="153"/>
      <c r="AA80" s="153"/>
      <c r="AB80" s="153"/>
      <c r="AC80" s="153"/>
      <c r="AD80" s="137"/>
      <c r="AE80" s="153"/>
      <c r="AF80" s="153"/>
    </row>
    <row r="81" ht="15.75" customHeight="1">
      <c r="A81" s="137"/>
      <c r="B81" s="137"/>
      <c r="C81" s="154"/>
      <c r="D81" s="137"/>
      <c r="E81" s="153"/>
      <c r="F81" s="137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37"/>
      <c r="W81" s="137"/>
      <c r="X81" s="153"/>
      <c r="Y81" s="153"/>
      <c r="Z81" s="153"/>
      <c r="AA81" s="153"/>
      <c r="AB81" s="153"/>
      <c r="AC81" s="153"/>
      <c r="AD81" s="137"/>
      <c r="AE81" s="153"/>
      <c r="AF81" s="153"/>
    </row>
    <row r="82" ht="15.75" customHeight="1">
      <c r="A82" s="137"/>
      <c r="B82" s="137"/>
      <c r="C82" s="154"/>
      <c r="D82" s="137"/>
      <c r="E82" s="152"/>
      <c r="F82" s="137"/>
      <c r="G82" s="153"/>
      <c r="H82" s="153"/>
      <c r="I82" s="153"/>
      <c r="J82" s="153"/>
      <c r="K82" s="152"/>
      <c r="L82" s="152"/>
      <c r="M82" s="152"/>
      <c r="N82" s="152"/>
      <c r="O82" s="153"/>
      <c r="P82" s="153"/>
      <c r="Q82" s="152"/>
      <c r="R82" s="152"/>
      <c r="S82" s="152"/>
      <c r="T82" s="152"/>
      <c r="U82" s="153"/>
      <c r="V82" s="137"/>
      <c r="W82" s="137"/>
      <c r="X82" s="152"/>
      <c r="Y82" s="152"/>
      <c r="Z82" s="152"/>
      <c r="AA82" s="152"/>
      <c r="AB82" s="152"/>
      <c r="AC82" s="152"/>
      <c r="AD82" s="137"/>
      <c r="AE82" s="153"/>
      <c r="AF82" s="153"/>
    </row>
    <row r="83" ht="15.75" customHeight="1">
      <c r="A83" s="137"/>
      <c r="B83" s="137"/>
      <c r="C83" s="154"/>
      <c r="D83" s="137"/>
      <c r="E83" s="137"/>
      <c r="F83" s="137"/>
      <c r="G83" s="153"/>
      <c r="H83" s="153"/>
      <c r="I83" s="153"/>
      <c r="J83" s="153"/>
      <c r="K83" s="137"/>
      <c r="L83" s="137"/>
      <c r="M83" s="137"/>
      <c r="N83" s="137"/>
      <c r="O83" s="153"/>
      <c r="P83" s="153"/>
      <c r="Q83" s="137"/>
      <c r="R83" s="137"/>
      <c r="S83" s="137"/>
      <c r="T83" s="137"/>
      <c r="U83" s="153"/>
      <c r="V83" s="137"/>
      <c r="W83" s="137"/>
      <c r="X83" s="137"/>
      <c r="Y83" s="137"/>
      <c r="Z83" s="137"/>
      <c r="AA83" s="137"/>
      <c r="AB83" s="137"/>
      <c r="AC83" s="137"/>
      <c r="AD83" s="137"/>
      <c r="AE83" s="153"/>
      <c r="AF83" s="153"/>
    </row>
    <row r="84" ht="15.75" customHeight="1">
      <c r="A84" s="137"/>
      <c r="B84" s="137"/>
      <c r="C84" s="154"/>
      <c r="D84" s="137"/>
      <c r="E84" s="152"/>
      <c r="F84" s="137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37"/>
      <c r="W84" s="137"/>
      <c r="X84" s="153"/>
      <c r="Y84" s="153"/>
      <c r="Z84" s="153"/>
      <c r="AA84" s="153"/>
      <c r="AB84" s="153"/>
      <c r="AC84" s="153"/>
      <c r="AD84" s="137"/>
      <c r="AE84" s="153"/>
      <c r="AF84" s="153"/>
    </row>
    <row r="85" ht="15.75" customHeight="1">
      <c r="A85" s="137"/>
      <c r="B85" s="137"/>
      <c r="C85" s="154"/>
      <c r="D85" s="137"/>
      <c r="E85" s="137"/>
      <c r="F85" s="137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37"/>
      <c r="W85" s="137"/>
      <c r="X85" s="152"/>
      <c r="Y85" s="152"/>
      <c r="Z85" s="152"/>
      <c r="AA85" s="152"/>
      <c r="AB85" s="152"/>
      <c r="AC85" s="152"/>
      <c r="AD85" s="137"/>
      <c r="AE85" s="152"/>
      <c r="AF85" s="152"/>
    </row>
    <row r="86" ht="15.75" customHeight="1">
      <c r="A86" s="137"/>
      <c r="B86" s="137"/>
      <c r="C86" s="154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</row>
    <row r="87" ht="15.75" customHeight="1">
      <c r="A87" s="137"/>
      <c r="B87" s="137"/>
      <c r="C87" s="154"/>
      <c r="D87" s="137"/>
      <c r="E87" s="153"/>
      <c r="F87" s="137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37"/>
      <c r="W87" s="137"/>
      <c r="X87" s="153"/>
      <c r="Y87" s="153"/>
      <c r="Z87" s="153"/>
      <c r="AA87" s="153"/>
      <c r="AB87" s="153"/>
      <c r="AC87" s="153"/>
      <c r="AD87" s="137"/>
      <c r="AE87" s="153"/>
      <c r="AF87" s="153"/>
    </row>
    <row r="88" ht="15.75" customHeight="1">
      <c r="A88" s="137"/>
      <c r="B88" s="137"/>
      <c r="C88" s="154"/>
      <c r="D88" s="137"/>
      <c r="E88" s="153"/>
      <c r="F88" s="137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37"/>
      <c r="W88" s="137"/>
      <c r="X88" s="153"/>
      <c r="Y88" s="153"/>
      <c r="Z88" s="153"/>
      <c r="AA88" s="153"/>
      <c r="AB88" s="153"/>
      <c r="AC88" s="153"/>
      <c r="AD88" s="137"/>
      <c r="AE88" s="153"/>
      <c r="AF88" s="153"/>
    </row>
    <row r="89" ht="15.75" customHeight="1">
      <c r="A89" s="152"/>
      <c r="B89" s="152"/>
      <c r="C89" s="153"/>
      <c r="D89" s="152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2"/>
      <c r="W89" s="152"/>
      <c r="X89" s="153"/>
      <c r="Y89" s="153"/>
      <c r="Z89" s="153"/>
      <c r="AA89" s="153"/>
      <c r="AB89" s="153"/>
      <c r="AC89" s="153"/>
      <c r="AD89" s="153"/>
      <c r="AE89" s="153"/>
      <c r="AF89" s="153"/>
    </row>
    <row r="90" ht="15.75" customHeight="1">
      <c r="A90" s="137"/>
      <c r="B90" s="137"/>
      <c r="C90" s="154"/>
      <c r="D90" s="137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37"/>
      <c r="W90" s="137"/>
      <c r="X90" s="153"/>
      <c r="Y90" s="153"/>
      <c r="Z90" s="153"/>
      <c r="AA90" s="153"/>
      <c r="AB90" s="153"/>
      <c r="AC90" s="153"/>
      <c r="AD90" s="153"/>
      <c r="AE90" s="153"/>
      <c r="AF90" s="153"/>
    </row>
    <row r="91" ht="15.75" customHeight="1">
      <c r="A91" s="137"/>
      <c r="B91" s="137"/>
      <c r="C91" s="154"/>
      <c r="D91" s="137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37"/>
      <c r="W91" s="137"/>
      <c r="X91" s="153"/>
      <c r="Y91" s="153"/>
      <c r="Z91" s="153"/>
      <c r="AA91" s="153"/>
      <c r="AB91" s="153"/>
      <c r="AC91" s="153"/>
      <c r="AD91" s="153"/>
      <c r="AE91" s="153"/>
      <c r="AF91" s="153"/>
    </row>
    <row r="92" ht="15.75" customHeight="1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</row>
    <row r="93" ht="15.75" customHeight="1">
      <c r="A93" s="151"/>
      <c r="B93" s="151"/>
      <c r="C93" s="151"/>
      <c r="D93" s="151"/>
      <c r="E93" s="151"/>
      <c r="F93" s="35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35"/>
      <c r="X93" s="35"/>
      <c r="Y93" s="35"/>
      <c r="Z93" s="35"/>
      <c r="AA93" s="35"/>
      <c r="AB93" s="35"/>
      <c r="AC93" s="35"/>
      <c r="AD93" s="151"/>
      <c r="AE93" s="151"/>
      <c r="AF93" s="151"/>
    </row>
    <row r="94" ht="15.75" customHeight="1">
      <c r="F94" s="96"/>
    </row>
    <row r="95" ht="15.75" customHeight="1">
      <c r="F95" s="96"/>
    </row>
    <row r="96" ht="15.75" customHeight="1">
      <c r="F96" s="96"/>
    </row>
    <row r="97" ht="15.75" customHeight="1">
      <c r="F97" s="96"/>
    </row>
    <row r="98" ht="15.75" customHeight="1">
      <c r="F98" s="96"/>
    </row>
    <row r="99" ht="15.75" customHeight="1">
      <c r="F99" s="96"/>
    </row>
    <row r="100" ht="15.75" customHeight="1">
      <c r="F100" s="96"/>
    </row>
    <row r="101" ht="15.75" customHeight="1">
      <c r="F101" s="96"/>
    </row>
    <row r="102" ht="15.75" customHeight="1">
      <c r="F102" s="96"/>
    </row>
    <row r="103" ht="15.75" customHeight="1">
      <c r="F103" s="96"/>
    </row>
    <row r="104" ht="15.75" customHeight="1">
      <c r="F104" s="96"/>
    </row>
    <row r="105" ht="15.75" customHeight="1">
      <c r="F105" s="96"/>
    </row>
    <row r="106" ht="15.75" customHeight="1">
      <c r="F106" s="96"/>
    </row>
    <row r="107" ht="15.75" customHeight="1">
      <c r="F107" s="96"/>
    </row>
    <row r="108" ht="15.75" customHeight="1">
      <c r="F108" s="96"/>
    </row>
    <row r="109" ht="15.75" customHeight="1">
      <c r="F109" s="96"/>
    </row>
    <row r="110" ht="15.75" customHeight="1">
      <c r="F110" s="96"/>
    </row>
    <row r="111" ht="15.75" customHeight="1">
      <c r="F111" s="96"/>
    </row>
    <row r="112" ht="15.75" customHeight="1">
      <c r="F112" s="96"/>
    </row>
    <row r="113" ht="15.75" customHeight="1">
      <c r="F113" s="96"/>
    </row>
    <row r="114" ht="15.75" customHeight="1">
      <c r="F114" s="96"/>
    </row>
    <row r="115" ht="15.75" customHeight="1">
      <c r="F115" s="96"/>
    </row>
    <row r="116" ht="15.75" customHeight="1">
      <c r="F116" s="96"/>
    </row>
    <row r="117" ht="15.75" customHeight="1">
      <c r="F117" s="96"/>
    </row>
    <row r="118" ht="15.75" customHeight="1">
      <c r="F118" s="96"/>
    </row>
    <row r="119" ht="15.75" customHeight="1">
      <c r="F119" s="96"/>
    </row>
    <row r="120" ht="15.75" customHeight="1">
      <c r="F120" s="96"/>
    </row>
    <row r="121" ht="15.75" customHeight="1">
      <c r="F121" s="96"/>
    </row>
    <row r="122" ht="15.75" customHeight="1">
      <c r="F122" s="96"/>
    </row>
    <row r="123" ht="15.75" customHeight="1">
      <c r="F123" s="96"/>
    </row>
    <row r="124" ht="15.75" customHeight="1">
      <c r="F124" s="96"/>
    </row>
    <row r="125" ht="15.75" customHeight="1">
      <c r="F125" s="96"/>
    </row>
    <row r="126" ht="15.75" customHeight="1">
      <c r="F126" s="96"/>
    </row>
    <row r="127" ht="15.75" customHeight="1">
      <c r="F127" s="96"/>
    </row>
    <row r="128" ht="15.75" customHeight="1">
      <c r="F128" s="96"/>
    </row>
    <row r="129" ht="15.75" customHeight="1">
      <c r="F129" s="96"/>
    </row>
    <row r="130" ht="15.75" customHeight="1">
      <c r="F130" s="96"/>
    </row>
    <row r="131" ht="15.75" customHeight="1">
      <c r="F131" s="96"/>
    </row>
    <row r="132" ht="15.75" customHeight="1">
      <c r="F132" s="96"/>
    </row>
    <row r="133" ht="15.75" customHeight="1">
      <c r="F133" s="96"/>
    </row>
    <row r="134" ht="15.75" customHeight="1">
      <c r="F134" s="96"/>
    </row>
    <row r="135" ht="15.75" customHeight="1">
      <c r="F135" s="96"/>
    </row>
    <row r="136" ht="15.75" customHeight="1">
      <c r="F136" s="96"/>
    </row>
    <row r="137" ht="15.75" customHeight="1">
      <c r="F137" s="96"/>
    </row>
    <row r="138" ht="15.75" customHeight="1">
      <c r="F138" s="96"/>
    </row>
    <row r="139" ht="15.75" customHeight="1">
      <c r="F139" s="96"/>
    </row>
    <row r="140" ht="15.75" customHeight="1">
      <c r="F140" s="96"/>
    </row>
    <row r="141" ht="15.75" customHeight="1">
      <c r="F141" s="96"/>
    </row>
    <row r="142" ht="15.75" customHeight="1">
      <c r="F142" s="96"/>
    </row>
    <row r="143" ht="15.75" customHeight="1">
      <c r="F143" s="96"/>
    </row>
    <row r="144" ht="15.75" customHeight="1">
      <c r="F144" s="96"/>
    </row>
    <row r="145" ht="15.75" customHeight="1">
      <c r="F145" s="96"/>
    </row>
    <row r="146" ht="15.75" customHeight="1">
      <c r="F146" s="96"/>
    </row>
    <row r="147" ht="15.75" customHeight="1">
      <c r="F147" s="96"/>
    </row>
    <row r="148" ht="15.75" customHeight="1">
      <c r="F148" s="96"/>
    </row>
    <row r="149" ht="15.75" customHeight="1">
      <c r="F149" s="96"/>
    </row>
    <row r="150" ht="15.75" customHeight="1">
      <c r="F150" s="96"/>
    </row>
    <row r="151" ht="15.75" customHeight="1">
      <c r="F151" s="96"/>
    </row>
    <row r="152" ht="15.75" customHeight="1">
      <c r="F152" s="96"/>
    </row>
    <row r="153" ht="15.75" customHeight="1">
      <c r="F153" s="96"/>
    </row>
    <row r="154" ht="15.75" customHeight="1">
      <c r="F154" s="96"/>
    </row>
    <row r="155" ht="15.75" customHeight="1">
      <c r="F155" s="96"/>
    </row>
    <row r="156" ht="15.75" customHeight="1">
      <c r="F156" s="96"/>
    </row>
    <row r="157" ht="15.75" customHeight="1">
      <c r="F157" s="96"/>
    </row>
    <row r="158" ht="15.75" customHeight="1">
      <c r="F158" s="96"/>
    </row>
    <row r="159" ht="15.75" customHeight="1">
      <c r="F159" s="96"/>
    </row>
    <row r="160" ht="15.75" customHeight="1">
      <c r="F160" s="96"/>
    </row>
    <row r="161" ht="15.75" customHeight="1">
      <c r="F161" s="96"/>
    </row>
    <row r="162" ht="15.75" customHeight="1">
      <c r="F162" s="96"/>
    </row>
    <row r="163" ht="15.75" customHeight="1">
      <c r="F163" s="96"/>
    </row>
    <row r="164" ht="15.75" customHeight="1">
      <c r="F164" s="96"/>
    </row>
    <row r="165" ht="15.75" customHeight="1">
      <c r="F165" s="96"/>
    </row>
    <row r="166" ht="15.75" customHeight="1">
      <c r="F166" s="96"/>
    </row>
    <row r="167" ht="15.75" customHeight="1">
      <c r="F167" s="96"/>
    </row>
    <row r="168" ht="15.75" customHeight="1">
      <c r="F168" s="96"/>
    </row>
    <row r="169" ht="15.75" customHeight="1">
      <c r="F169" s="96"/>
    </row>
    <row r="170" ht="15.75" customHeight="1">
      <c r="F170" s="96"/>
    </row>
    <row r="171" ht="15.75" customHeight="1">
      <c r="F171" s="96"/>
    </row>
    <row r="172" ht="15.75" customHeight="1">
      <c r="F172" s="96"/>
    </row>
    <row r="173" ht="15.75" customHeight="1">
      <c r="F173" s="96"/>
    </row>
    <row r="174" ht="15.75" customHeight="1">
      <c r="F174" s="96"/>
    </row>
    <row r="175" ht="15.75" customHeight="1">
      <c r="F175" s="96"/>
    </row>
    <row r="176" ht="15.75" customHeight="1">
      <c r="F176" s="96"/>
    </row>
    <row r="177" ht="15.75" customHeight="1">
      <c r="F177" s="96"/>
    </row>
    <row r="178" ht="15.75" customHeight="1">
      <c r="F178" s="96"/>
    </row>
    <row r="179" ht="15.75" customHeight="1">
      <c r="F179" s="96"/>
    </row>
    <row r="180" ht="15.75" customHeight="1">
      <c r="F180" s="96"/>
    </row>
    <row r="181" ht="15.75" customHeight="1">
      <c r="F181" s="96"/>
    </row>
    <row r="182" ht="15.75" customHeight="1">
      <c r="F182" s="96"/>
    </row>
    <row r="183" ht="15.75" customHeight="1">
      <c r="F183" s="96"/>
    </row>
    <row r="184" ht="15.75" customHeight="1">
      <c r="F184" s="96"/>
    </row>
    <row r="185" ht="15.75" customHeight="1">
      <c r="F185" s="96"/>
    </row>
    <row r="186" ht="15.75" customHeight="1">
      <c r="F186" s="96"/>
    </row>
    <row r="187" ht="15.75" customHeight="1">
      <c r="F187" s="96"/>
    </row>
    <row r="188" ht="15.75" customHeight="1">
      <c r="F188" s="96"/>
    </row>
    <row r="189" ht="15.75" customHeight="1">
      <c r="F189" s="96"/>
    </row>
    <row r="190" ht="15.75" customHeight="1">
      <c r="F190" s="96"/>
    </row>
    <row r="191" ht="15.75" customHeight="1">
      <c r="F191" s="96"/>
    </row>
    <row r="192" ht="15.75" customHeight="1">
      <c r="F192" s="96"/>
    </row>
    <row r="193" ht="15.75" customHeight="1">
      <c r="F193" s="96"/>
    </row>
    <row r="194" ht="15.75" customHeight="1">
      <c r="F194" s="96"/>
    </row>
    <row r="195" ht="15.75" customHeight="1">
      <c r="F195" s="96"/>
    </row>
    <row r="196" ht="15.75" customHeight="1">
      <c r="F196" s="96"/>
    </row>
    <row r="197" ht="15.75" customHeight="1">
      <c r="F197" s="96"/>
    </row>
    <row r="198" ht="15.75" customHeight="1">
      <c r="F198" s="96"/>
    </row>
    <row r="199" ht="15.75" customHeight="1">
      <c r="F199" s="96"/>
    </row>
    <row r="200" ht="15.75" customHeight="1">
      <c r="F200" s="96"/>
    </row>
    <row r="201" ht="15.75" customHeight="1">
      <c r="F201" s="96"/>
    </row>
    <row r="202" ht="15.75" customHeight="1">
      <c r="F202" s="96"/>
    </row>
    <row r="203" ht="15.75" customHeight="1">
      <c r="F203" s="96"/>
    </row>
    <row r="204" ht="15.75" customHeight="1">
      <c r="F204" s="96"/>
    </row>
    <row r="205" ht="15.75" customHeight="1">
      <c r="F205" s="96"/>
    </row>
    <row r="206" ht="15.75" customHeight="1">
      <c r="F206" s="96"/>
    </row>
    <row r="207" ht="15.75" customHeight="1">
      <c r="F207" s="96"/>
    </row>
    <row r="208" ht="15.75" customHeight="1">
      <c r="F208" s="96"/>
    </row>
    <row r="209" ht="15.75" customHeight="1">
      <c r="F209" s="96"/>
    </row>
    <row r="210" ht="15.75" customHeight="1">
      <c r="F210" s="96"/>
    </row>
    <row r="211" ht="15.75" customHeight="1">
      <c r="F211" s="96"/>
    </row>
    <row r="212" ht="15.75" customHeight="1">
      <c r="F212" s="96"/>
    </row>
    <row r="213" ht="15.75" customHeight="1">
      <c r="F213" s="96"/>
    </row>
    <row r="214" ht="15.75" customHeight="1">
      <c r="F214" s="96"/>
    </row>
    <row r="215" ht="15.75" customHeight="1">
      <c r="F215" s="96"/>
    </row>
    <row r="216" ht="15.75" customHeight="1">
      <c r="F216" s="96"/>
    </row>
    <row r="217" ht="15.75" customHeight="1">
      <c r="F217" s="96"/>
    </row>
    <row r="218" ht="15.75" customHeight="1">
      <c r="F218" s="96"/>
    </row>
    <row r="219" ht="15.75" customHeight="1">
      <c r="F219" s="96"/>
    </row>
    <row r="220" ht="15.75" customHeight="1">
      <c r="F220" s="96"/>
    </row>
    <row r="221" ht="15.75" customHeight="1">
      <c r="F221" s="96"/>
    </row>
    <row r="222" ht="15.75" customHeight="1">
      <c r="F222" s="96"/>
    </row>
    <row r="223" ht="15.75" customHeight="1">
      <c r="F223" s="96"/>
    </row>
    <row r="224" ht="15.75" customHeight="1">
      <c r="F224" s="96"/>
    </row>
    <row r="225" ht="15.75" customHeight="1">
      <c r="F225" s="96"/>
    </row>
    <row r="226" ht="15.75" customHeight="1">
      <c r="F226" s="96"/>
    </row>
    <row r="227" ht="15.75" customHeight="1">
      <c r="F227" s="96"/>
    </row>
    <row r="228" ht="15.75" customHeight="1">
      <c r="F228" s="96"/>
    </row>
    <row r="229" ht="15.75" customHeight="1">
      <c r="F229" s="96"/>
    </row>
    <row r="230" ht="15.75" customHeight="1">
      <c r="F230" s="96"/>
    </row>
    <row r="231" ht="15.75" customHeight="1">
      <c r="F231" s="96"/>
    </row>
    <row r="232" ht="15.75" customHeight="1">
      <c r="F232" s="96"/>
    </row>
    <row r="233" ht="15.75" customHeight="1">
      <c r="F233" s="96"/>
    </row>
    <row r="234" ht="15.75" customHeight="1">
      <c r="F234" s="96"/>
    </row>
    <row r="235" ht="15.75" customHeight="1">
      <c r="F235" s="96"/>
    </row>
    <row r="236" ht="15.75" customHeight="1">
      <c r="F236" s="96"/>
    </row>
    <row r="237" ht="15.75" customHeight="1">
      <c r="F237" s="96"/>
    </row>
    <row r="238" ht="15.75" customHeight="1">
      <c r="F238" s="96"/>
    </row>
    <row r="239" ht="15.75" customHeight="1">
      <c r="F239" s="96"/>
    </row>
    <row r="240" ht="15.75" customHeight="1">
      <c r="F240" s="96"/>
    </row>
    <row r="241" ht="15.75" customHeight="1">
      <c r="F241" s="96"/>
    </row>
    <row r="242" ht="15.75" customHeight="1">
      <c r="F242" s="96"/>
    </row>
    <row r="243" ht="15.75" customHeight="1">
      <c r="F243" s="96"/>
    </row>
    <row r="244" ht="15.75" customHeight="1">
      <c r="F244" s="96"/>
    </row>
    <row r="245" ht="15.75" customHeight="1">
      <c r="F245" s="96"/>
    </row>
    <row r="246" ht="15.75" customHeight="1">
      <c r="F246" s="96"/>
    </row>
    <row r="247" ht="15.75" customHeight="1">
      <c r="F247" s="96"/>
    </row>
    <row r="248" ht="15.75" customHeight="1">
      <c r="F248" s="96"/>
    </row>
    <row r="249" ht="15.75" customHeight="1">
      <c r="F249" s="96"/>
    </row>
    <row r="250" ht="15.75" customHeight="1">
      <c r="F250" s="96"/>
    </row>
    <row r="251" ht="15.75" customHeight="1">
      <c r="F251" s="96"/>
    </row>
    <row r="252" ht="15.75" customHeight="1">
      <c r="F252" s="96"/>
    </row>
    <row r="253" ht="15.75" customHeight="1">
      <c r="F253" s="96"/>
    </row>
    <row r="254" ht="15.75" customHeight="1">
      <c r="F254" s="96"/>
    </row>
    <row r="255" ht="15.75" customHeight="1">
      <c r="F255" s="96"/>
    </row>
    <row r="256" ht="15.75" customHeight="1">
      <c r="F256" s="96"/>
    </row>
    <row r="257" ht="15.75" customHeight="1">
      <c r="F257" s="96"/>
    </row>
    <row r="258" ht="15.75" customHeight="1">
      <c r="F258" s="96"/>
    </row>
    <row r="259" ht="15.75" customHeight="1">
      <c r="F259" s="96"/>
    </row>
    <row r="260" ht="15.75" customHeight="1">
      <c r="F260" s="96"/>
    </row>
    <row r="261" ht="15.75" customHeight="1">
      <c r="F261" s="96"/>
    </row>
    <row r="262" ht="15.75" customHeight="1">
      <c r="F262" s="96"/>
    </row>
    <row r="263" ht="15.75" customHeight="1">
      <c r="F263" s="96"/>
    </row>
    <row r="264" ht="15.75" customHeight="1">
      <c r="F264" s="96"/>
    </row>
    <row r="265" ht="15.75" customHeight="1">
      <c r="F265" s="96"/>
    </row>
    <row r="266" ht="15.75" customHeight="1">
      <c r="F266" s="96"/>
    </row>
    <row r="267" ht="15.75" customHeight="1">
      <c r="F267" s="96"/>
    </row>
    <row r="268" ht="15.75" customHeight="1">
      <c r="F268" s="96"/>
    </row>
    <row r="269" ht="15.75" customHeight="1">
      <c r="F269" s="96"/>
    </row>
    <row r="270" ht="15.75" customHeight="1">
      <c r="F270" s="96"/>
    </row>
    <row r="271" ht="15.75" customHeight="1">
      <c r="F271" s="96"/>
    </row>
    <row r="272" ht="15.75" customHeight="1">
      <c r="F272" s="96"/>
    </row>
    <row r="273" ht="15.75" customHeight="1">
      <c r="F273" s="96"/>
    </row>
    <row r="274" ht="15.75" customHeight="1">
      <c r="F274" s="96"/>
    </row>
    <row r="275" ht="15.75" customHeight="1">
      <c r="F275" s="96"/>
    </row>
    <row r="276" ht="15.75" customHeight="1">
      <c r="F276" s="96"/>
    </row>
    <row r="277" ht="15.75" customHeight="1">
      <c r="F277" s="96"/>
    </row>
    <row r="278" ht="15.75" customHeight="1">
      <c r="F278" s="96"/>
    </row>
    <row r="279" ht="15.75" customHeight="1">
      <c r="F279" s="96"/>
    </row>
    <row r="280" ht="15.75" customHeight="1">
      <c r="F280" s="96"/>
    </row>
    <row r="281" ht="15.75" customHeight="1">
      <c r="F281" s="96"/>
    </row>
    <row r="282" ht="15.75" customHeight="1">
      <c r="F282" s="96"/>
    </row>
    <row r="283" ht="15.75" customHeight="1">
      <c r="F283" s="96"/>
    </row>
    <row r="284" ht="15.75" customHeight="1">
      <c r="F284" s="96"/>
    </row>
    <row r="285" ht="15.75" customHeight="1">
      <c r="F285" s="96"/>
    </row>
    <row r="286" ht="15.75" customHeight="1">
      <c r="F286" s="96"/>
    </row>
    <row r="287" ht="15.75" customHeight="1">
      <c r="F287" s="96"/>
    </row>
    <row r="288" ht="15.75" customHeight="1">
      <c r="F288" s="96"/>
    </row>
    <row r="289" ht="15.75" customHeight="1">
      <c r="F289" s="96"/>
    </row>
    <row r="290" ht="15.75" customHeight="1">
      <c r="F290" s="96"/>
    </row>
    <row r="291" ht="15.75" customHeight="1">
      <c r="F291" s="96"/>
    </row>
    <row r="292" ht="15.75" customHeight="1">
      <c r="F292" s="96"/>
    </row>
    <row r="293" ht="15.75" customHeight="1">
      <c r="F293" s="96"/>
    </row>
    <row r="294" ht="15.75" customHeight="1">
      <c r="F294" s="96"/>
    </row>
    <row r="295" ht="15.75" customHeight="1">
      <c r="F295" s="96"/>
    </row>
    <row r="296" ht="15.75" customHeight="1">
      <c r="F296" s="96"/>
    </row>
    <row r="297" ht="15.75" customHeight="1">
      <c r="F297" s="96"/>
    </row>
    <row r="298" ht="15.75" customHeight="1">
      <c r="F298" s="96"/>
    </row>
    <row r="299" ht="15.75" customHeight="1">
      <c r="F299" s="96"/>
    </row>
    <row r="300" ht="15.75" customHeight="1">
      <c r="F300" s="96"/>
    </row>
    <row r="301" ht="15.75" customHeight="1">
      <c r="F301" s="96"/>
    </row>
    <row r="302" ht="15.75" customHeight="1">
      <c r="F302" s="96"/>
    </row>
    <row r="303" ht="15.75" customHeight="1">
      <c r="F303" s="96"/>
    </row>
    <row r="304" ht="15.75" customHeight="1">
      <c r="F304" s="96"/>
    </row>
    <row r="305" ht="15.75" customHeight="1">
      <c r="F305" s="96"/>
    </row>
    <row r="306" ht="15.75" customHeight="1">
      <c r="F306" s="96"/>
    </row>
    <row r="307" ht="15.75" customHeight="1">
      <c r="F307" s="96"/>
    </row>
    <row r="308" ht="15.75" customHeight="1">
      <c r="F308" s="96"/>
    </row>
    <row r="309" ht="15.75" customHeight="1">
      <c r="F309" s="96"/>
    </row>
    <row r="310" ht="15.75" customHeight="1">
      <c r="F310" s="96"/>
    </row>
    <row r="311" ht="15.75" customHeight="1">
      <c r="F311" s="96"/>
    </row>
    <row r="312" ht="15.75" customHeight="1">
      <c r="F312" s="96"/>
    </row>
    <row r="313" ht="15.75" customHeight="1">
      <c r="F313" s="96"/>
    </row>
    <row r="314" ht="15.75" customHeight="1">
      <c r="F314" s="96"/>
    </row>
    <row r="315" ht="15.75" customHeight="1">
      <c r="F315" s="96"/>
    </row>
    <row r="316" ht="15.75" customHeight="1">
      <c r="F316" s="96"/>
    </row>
    <row r="317" ht="15.75" customHeight="1">
      <c r="F317" s="96"/>
    </row>
    <row r="318" ht="15.75" customHeight="1">
      <c r="F318" s="96"/>
    </row>
    <row r="319" ht="15.75" customHeight="1">
      <c r="F319" s="96"/>
    </row>
    <row r="320" ht="15.75" customHeight="1">
      <c r="F320" s="96"/>
    </row>
    <row r="321" ht="15.75" customHeight="1">
      <c r="F321" s="96"/>
    </row>
    <row r="322" ht="15.75" customHeight="1">
      <c r="F322" s="96"/>
    </row>
    <row r="323" ht="15.75" customHeight="1">
      <c r="F323" s="96"/>
    </row>
    <row r="324" ht="15.75" customHeight="1">
      <c r="F324" s="96"/>
    </row>
    <row r="325" ht="15.75" customHeight="1">
      <c r="F325" s="96"/>
    </row>
    <row r="326" ht="15.75" customHeight="1">
      <c r="F326" s="96"/>
    </row>
    <row r="327" ht="15.75" customHeight="1">
      <c r="F327" s="96"/>
    </row>
    <row r="328" ht="15.75" customHeight="1">
      <c r="F328" s="96"/>
    </row>
    <row r="329" ht="15.75" customHeight="1">
      <c r="F329" s="96"/>
    </row>
    <row r="330" ht="15.75" customHeight="1">
      <c r="F330" s="96"/>
    </row>
    <row r="331" ht="15.75" customHeight="1">
      <c r="F331" s="96"/>
    </row>
    <row r="332" ht="15.75" customHeight="1">
      <c r="F332" s="96"/>
    </row>
    <row r="333" ht="15.75" customHeight="1">
      <c r="F333" s="96"/>
    </row>
    <row r="334" ht="15.75" customHeight="1">
      <c r="F334" s="96"/>
    </row>
    <row r="335" ht="15.75" customHeight="1">
      <c r="F335" s="96"/>
    </row>
    <row r="336" ht="15.75" customHeight="1">
      <c r="F336" s="96"/>
    </row>
    <row r="337" ht="15.75" customHeight="1">
      <c r="F337" s="96"/>
    </row>
    <row r="338" ht="15.75" customHeight="1">
      <c r="F338" s="96"/>
    </row>
    <row r="339" ht="15.75" customHeight="1">
      <c r="F339" s="96"/>
    </row>
    <row r="340" ht="15.75" customHeight="1">
      <c r="F340" s="96"/>
    </row>
    <row r="341" ht="15.75" customHeight="1">
      <c r="F341" s="96"/>
    </row>
    <row r="342" ht="15.75" customHeight="1">
      <c r="F342" s="96"/>
    </row>
    <row r="343" ht="15.75" customHeight="1">
      <c r="F343" s="96"/>
    </row>
    <row r="344" ht="15.75" customHeight="1">
      <c r="F344" s="96"/>
    </row>
    <row r="345" ht="15.75" customHeight="1">
      <c r="F345" s="96"/>
    </row>
    <row r="346" ht="15.75" customHeight="1">
      <c r="F346" s="96"/>
    </row>
    <row r="347" ht="15.75" customHeight="1">
      <c r="F347" s="96"/>
    </row>
    <row r="348" ht="15.75" customHeight="1">
      <c r="F348" s="96"/>
    </row>
    <row r="349" ht="15.75" customHeight="1">
      <c r="F349" s="96"/>
    </row>
    <row r="350" ht="15.75" customHeight="1">
      <c r="F350" s="96"/>
    </row>
    <row r="351" ht="15.75" customHeight="1">
      <c r="F351" s="96"/>
    </row>
    <row r="352" ht="15.75" customHeight="1">
      <c r="F352" s="96"/>
    </row>
    <row r="353" ht="15.75" customHeight="1">
      <c r="F353" s="96"/>
    </row>
    <row r="354" ht="15.75" customHeight="1">
      <c r="F354" s="96"/>
    </row>
    <row r="355" ht="15.75" customHeight="1">
      <c r="F355" s="96"/>
    </row>
    <row r="356" ht="15.75" customHeight="1">
      <c r="F356" s="96"/>
    </row>
    <row r="357" ht="15.75" customHeight="1">
      <c r="F357" s="96"/>
    </row>
    <row r="358" ht="15.75" customHeight="1">
      <c r="F358" s="96"/>
    </row>
    <row r="359" ht="15.75" customHeight="1">
      <c r="F359" s="96"/>
    </row>
    <row r="360" ht="15.75" customHeight="1">
      <c r="F360" s="96"/>
    </row>
    <row r="361" ht="15.75" customHeight="1">
      <c r="F361" s="96"/>
    </row>
    <row r="362" ht="15.75" customHeight="1">
      <c r="F362" s="96"/>
    </row>
    <row r="363" ht="15.75" customHeight="1">
      <c r="F363" s="96"/>
    </row>
    <row r="364" ht="15.75" customHeight="1">
      <c r="F364" s="96"/>
    </row>
    <row r="365" ht="15.75" customHeight="1">
      <c r="F365" s="96"/>
    </row>
    <row r="366" ht="15.75" customHeight="1">
      <c r="F366" s="96"/>
    </row>
    <row r="367" ht="15.75" customHeight="1">
      <c r="F367" s="96"/>
    </row>
    <row r="368" ht="15.75" customHeight="1">
      <c r="F368" s="96"/>
    </row>
    <row r="369" ht="15.75" customHeight="1">
      <c r="F369" s="96"/>
    </row>
    <row r="370" ht="15.75" customHeight="1">
      <c r="F370" s="96"/>
    </row>
    <row r="371" ht="15.75" customHeight="1">
      <c r="F371" s="96"/>
    </row>
    <row r="372" ht="15.75" customHeight="1">
      <c r="F372" s="96"/>
    </row>
    <row r="373" ht="15.75" customHeight="1">
      <c r="F373" s="96"/>
    </row>
    <row r="374" ht="15.75" customHeight="1">
      <c r="F374" s="96"/>
    </row>
    <row r="375" ht="15.75" customHeight="1">
      <c r="F375" s="96"/>
    </row>
    <row r="376" ht="15.75" customHeight="1">
      <c r="F376" s="96"/>
    </row>
    <row r="377" ht="15.75" customHeight="1">
      <c r="F377" s="96"/>
    </row>
    <row r="378" ht="15.75" customHeight="1">
      <c r="F378" s="96"/>
    </row>
    <row r="379" ht="15.75" customHeight="1">
      <c r="F379" s="96"/>
    </row>
    <row r="380" ht="15.75" customHeight="1">
      <c r="F380" s="96"/>
    </row>
    <row r="381" ht="15.75" customHeight="1">
      <c r="F381" s="96"/>
    </row>
    <row r="382" ht="15.75" customHeight="1">
      <c r="F382" s="96"/>
    </row>
    <row r="383" ht="15.75" customHeight="1">
      <c r="F383" s="96"/>
    </row>
    <row r="384" ht="15.75" customHeight="1">
      <c r="F384" s="96"/>
    </row>
    <row r="385" ht="15.75" customHeight="1">
      <c r="F385" s="96"/>
    </row>
    <row r="386" ht="15.75" customHeight="1">
      <c r="F386" s="96"/>
    </row>
    <row r="387" ht="15.75" customHeight="1">
      <c r="F387" s="96"/>
    </row>
    <row r="388" ht="15.75" customHeight="1">
      <c r="F388" s="96"/>
    </row>
    <row r="389" ht="15.75" customHeight="1">
      <c r="F389" s="96"/>
    </row>
    <row r="390" ht="15.75" customHeight="1">
      <c r="F390" s="96"/>
    </row>
    <row r="391" ht="15.75" customHeight="1">
      <c r="F391" s="96"/>
    </row>
    <row r="392" ht="15.75" customHeight="1">
      <c r="F392" s="96"/>
    </row>
    <row r="393" ht="15.75" customHeight="1">
      <c r="F393" s="96"/>
    </row>
    <row r="394" ht="15.75" customHeight="1">
      <c r="F394" s="96"/>
    </row>
    <row r="395" ht="15.75" customHeight="1">
      <c r="F395" s="96"/>
    </row>
    <row r="396" ht="15.75" customHeight="1">
      <c r="F396" s="96"/>
    </row>
    <row r="397" ht="15.75" customHeight="1">
      <c r="F397" s="96"/>
    </row>
    <row r="398" ht="15.75" customHeight="1">
      <c r="F398" s="96"/>
    </row>
    <row r="399" ht="15.75" customHeight="1">
      <c r="F399" s="96"/>
    </row>
    <row r="400" ht="15.75" customHeight="1">
      <c r="F400" s="96"/>
    </row>
    <row r="401" ht="15.75" customHeight="1">
      <c r="F401" s="96"/>
    </row>
    <row r="402" ht="15.75" customHeight="1">
      <c r="F402" s="96"/>
    </row>
    <row r="403" ht="15.75" customHeight="1">
      <c r="F403" s="96"/>
    </row>
    <row r="404" ht="15.75" customHeight="1">
      <c r="F404" s="96"/>
    </row>
    <row r="405" ht="15.75" customHeight="1">
      <c r="F405" s="96"/>
    </row>
    <row r="406" ht="15.75" customHeight="1">
      <c r="F406" s="96"/>
    </row>
    <row r="407" ht="15.75" customHeight="1">
      <c r="F407" s="96"/>
    </row>
    <row r="408" ht="15.75" customHeight="1">
      <c r="F408" s="96"/>
    </row>
    <row r="409" ht="15.75" customHeight="1">
      <c r="F409" s="96"/>
    </row>
    <row r="410" ht="15.75" customHeight="1">
      <c r="F410" s="96"/>
    </row>
    <row r="411" ht="15.75" customHeight="1">
      <c r="F411" s="96"/>
    </row>
    <row r="412" ht="15.75" customHeight="1">
      <c r="F412" s="96"/>
    </row>
    <row r="413" ht="15.75" customHeight="1">
      <c r="F413" s="96"/>
    </row>
    <row r="414" ht="15.75" customHeight="1">
      <c r="F414" s="96"/>
    </row>
    <row r="415" ht="15.75" customHeight="1">
      <c r="F415" s="96"/>
    </row>
    <row r="416" ht="15.75" customHeight="1">
      <c r="F416" s="96"/>
    </row>
    <row r="417" ht="15.75" customHeight="1">
      <c r="F417" s="96"/>
    </row>
    <row r="418" ht="15.75" customHeight="1">
      <c r="F418" s="96"/>
    </row>
    <row r="419" ht="15.75" customHeight="1">
      <c r="F419" s="96"/>
    </row>
    <row r="420" ht="15.75" customHeight="1">
      <c r="F420" s="96"/>
    </row>
    <row r="421" ht="15.75" customHeight="1">
      <c r="F421" s="96"/>
    </row>
    <row r="422" ht="15.75" customHeight="1">
      <c r="F422" s="96"/>
    </row>
    <row r="423" ht="15.75" customHeight="1">
      <c r="F423" s="96"/>
    </row>
    <row r="424" ht="15.75" customHeight="1">
      <c r="F424" s="96"/>
    </row>
    <row r="425" ht="15.75" customHeight="1">
      <c r="F425" s="96"/>
    </row>
    <row r="426" ht="15.75" customHeight="1">
      <c r="F426" s="96"/>
    </row>
    <row r="427" ht="15.75" customHeight="1">
      <c r="F427" s="96"/>
    </row>
    <row r="428" ht="15.75" customHeight="1">
      <c r="F428" s="96"/>
    </row>
    <row r="429" ht="15.75" customHeight="1">
      <c r="F429" s="96"/>
    </row>
    <row r="430" ht="15.75" customHeight="1">
      <c r="F430" s="96"/>
    </row>
    <row r="431" ht="15.75" customHeight="1">
      <c r="F431" s="96"/>
    </row>
    <row r="432" ht="15.75" customHeight="1">
      <c r="F432" s="96"/>
    </row>
    <row r="433" ht="15.75" customHeight="1">
      <c r="F433" s="96"/>
    </row>
    <row r="434" ht="15.75" customHeight="1">
      <c r="F434" s="96"/>
    </row>
    <row r="435" ht="15.75" customHeight="1">
      <c r="F435" s="96"/>
    </row>
    <row r="436" ht="15.75" customHeight="1">
      <c r="F436" s="96"/>
    </row>
    <row r="437" ht="15.75" customHeight="1">
      <c r="F437" s="96"/>
    </row>
    <row r="438" ht="15.75" customHeight="1">
      <c r="F438" s="96"/>
    </row>
    <row r="439" ht="15.75" customHeight="1">
      <c r="F439" s="96"/>
    </row>
    <row r="440" ht="15.75" customHeight="1">
      <c r="F440" s="96"/>
    </row>
    <row r="441" ht="15.75" customHeight="1">
      <c r="F441" s="96"/>
    </row>
    <row r="442" ht="15.75" customHeight="1">
      <c r="F442" s="96"/>
    </row>
    <row r="443" ht="15.75" customHeight="1">
      <c r="F443" s="96"/>
    </row>
    <row r="444" ht="15.75" customHeight="1">
      <c r="F444" s="96"/>
    </row>
    <row r="445" ht="15.75" customHeight="1">
      <c r="F445" s="96"/>
    </row>
    <row r="446" ht="15.75" customHeight="1">
      <c r="F446" s="96"/>
    </row>
    <row r="447" ht="15.75" customHeight="1">
      <c r="F447" s="96"/>
    </row>
    <row r="448" ht="15.75" customHeight="1">
      <c r="F448" s="96"/>
    </row>
    <row r="449" ht="15.75" customHeight="1">
      <c r="F449" s="96"/>
    </row>
    <row r="450" ht="15.75" customHeight="1">
      <c r="F450" s="96"/>
    </row>
    <row r="451" ht="15.75" customHeight="1">
      <c r="F451" s="96"/>
    </row>
    <row r="452" ht="15.75" customHeight="1">
      <c r="F452" s="96"/>
    </row>
    <row r="453" ht="15.75" customHeight="1">
      <c r="F453" s="96"/>
    </row>
    <row r="454" ht="15.75" customHeight="1">
      <c r="F454" s="96"/>
    </row>
    <row r="455" ht="15.75" customHeight="1">
      <c r="F455" s="96"/>
    </row>
    <row r="456" ht="15.75" customHeight="1">
      <c r="F456" s="96"/>
    </row>
    <row r="457" ht="15.75" customHeight="1">
      <c r="F457" s="96"/>
    </row>
    <row r="458" ht="15.75" customHeight="1">
      <c r="F458" s="96"/>
    </row>
    <row r="459" ht="15.75" customHeight="1">
      <c r="F459" s="96"/>
    </row>
    <row r="460" ht="15.75" customHeight="1">
      <c r="F460" s="96"/>
    </row>
    <row r="461" ht="15.75" customHeight="1">
      <c r="F461" s="96"/>
    </row>
    <row r="462" ht="15.75" customHeight="1">
      <c r="F462" s="96"/>
    </row>
    <row r="463" ht="15.75" customHeight="1">
      <c r="F463" s="96"/>
    </row>
    <row r="464" ht="15.75" customHeight="1">
      <c r="F464" s="96"/>
    </row>
    <row r="465" ht="15.75" customHeight="1">
      <c r="F465" s="96"/>
    </row>
    <row r="466" ht="15.75" customHeight="1">
      <c r="F466" s="96"/>
    </row>
    <row r="467" ht="15.75" customHeight="1">
      <c r="F467" s="96"/>
    </row>
    <row r="468" ht="15.75" customHeight="1">
      <c r="F468" s="96"/>
    </row>
    <row r="469" ht="15.75" customHeight="1">
      <c r="F469" s="96"/>
    </row>
    <row r="470" ht="15.75" customHeight="1">
      <c r="F470" s="96"/>
    </row>
    <row r="471" ht="15.75" customHeight="1">
      <c r="F471" s="96"/>
    </row>
    <row r="472" ht="15.75" customHeight="1">
      <c r="F472" s="96"/>
    </row>
    <row r="473" ht="15.75" customHeight="1">
      <c r="F473" s="96"/>
    </row>
    <row r="474" ht="15.75" customHeight="1">
      <c r="F474" s="96"/>
    </row>
    <row r="475" ht="15.75" customHeight="1">
      <c r="F475" s="96"/>
    </row>
    <row r="476" ht="15.75" customHeight="1">
      <c r="F476" s="96"/>
    </row>
    <row r="477" ht="15.75" customHeight="1">
      <c r="F477" s="96"/>
    </row>
    <row r="478" ht="15.75" customHeight="1">
      <c r="F478" s="96"/>
    </row>
    <row r="479" ht="15.75" customHeight="1">
      <c r="F479" s="96"/>
    </row>
    <row r="480" ht="15.75" customHeight="1">
      <c r="F480" s="96"/>
    </row>
    <row r="481" ht="15.75" customHeight="1">
      <c r="F481" s="96"/>
    </row>
    <row r="482" ht="15.75" customHeight="1">
      <c r="F482" s="96"/>
    </row>
    <row r="483" ht="15.75" customHeight="1">
      <c r="F483" s="96"/>
    </row>
    <row r="484" ht="15.75" customHeight="1">
      <c r="F484" s="96"/>
    </row>
    <row r="485" ht="15.75" customHeight="1">
      <c r="F485" s="96"/>
    </row>
    <row r="486" ht="15.75" customHeight="1">
      <c r="F486" s="96"/>
    </row>
    <row r="487" ht="15.75" customHeight="1">
      <c r="F487" s="96"/>
    </row>
    <row r="488" ht="15.75" customHeight="1">
      <c r="F488" s="96"/>
    </row>
    <row r="489" ht="15.75" customHeight="1">
      <c r="F489" s="96"/>
    </row>
    <row r="490" ht="15.75" customHeight="1">
      <c r="F490" s="96"/>
    </row>
    <row r="491" ht="15.75" customHeight="1">
      <c r="F491" s="96"/>
    </row>
    <row r="492" ht="15.75" customHeight="1">
      <c r="F492" s="96"/>
    </row>
    <row r="493" ht="15.75" customHeight="1">
      <c r="F493" s="96"/>
    </row>
    <row r="494" ht="15.75" customHeight="1">
      <c r="F494" s="96"/>
    </row>
    <row r="495" ht="15.75" customHeight="1">
      <c r="F495" s="96"/>
    </row>
    <row r="496" ht="15.75" customHeight="1">
      <c r="F496" s="96"/>
    </row>
    <row r="497" ht="15.75" customHeight="1">
      <c r="F497" s="96"/>
    </row>
    <row r="498" ht="15.75" customHeight="1">
      <c r="F498" s="96"/>
    </row>
    <row r="499" ht="15.75" customHeight="1">
      <c r="F499" s="96"/>
    </row>
    <row r="500" ht="15.75" customHeight="1">
      <c r="F500" s="96"/>
    </row>
    <row r="501" ht="15.75" customHeight="1">
      <c r="F501" s="96"/>
    </row>
    <row r="502" ht="15.75" customHeight="1">
      <c r="F502" s="96"/>
    </row>
    <row r="503" ht="15.75" customHeight="1">
      <c r="F503" s="96"/>
    </row>
    <row r="504" ht="15.75" customHeight="1">
      <c r="F504" s="96"/>
    </row>
    <row r="505" ht="15.75" customHeight="1">
      <c r="F505" s="96"/>
    </row>
    <row r="506" ht="15.75" customHeight="1">
      <c r="F506" s="96"/>
    </row>
    <row r="507" ht="15.75" customHeight="1">
      <c r="F507" s="96"/>
    </row>
    <row r="508" ht="15.75" customHeight="1">
      <c r="F508" s="96"/>
    </row>
    <row r="509" ht="15.75" customHeight="1">
      <c r="F509" s="96"/>
    </row>
    <row r="510" ht="15.75" customHeight="1">
      <c r="F510" s="96"/>
    </row>
    <row r="511" ht="15.75" customHeight="1">
      <c r="F511" s="96"/>
    </row>
    <row r="512" ht="15.75" customHeight="1">
      <c r="F512" s="96"/>
    </row>
    <row r="513" ht="15.75" customHeight="1">
      <c r="F513" s="96"/>
    </row>
    <row r="514" ht="15.75" customHeight="1">
      <c r="F514" s="96"/>
    </row>
    <row r="515" ht="15.75" customHeight="1">
      <c r="F515" s="96"/>
    </row>
    <row r="516" ht="15.75" customHeight="1">
      <c r="F516" s="96"/>
    </row>
    <row r="517" ht="15.75" customHeight="1">
      <c r="F517" s="96"/>
    </row>
    <row r="518" ht="15.75" customHeight="1">
      <c r="F518" s="96"/>
    </row>
    <row r="519" ht="15.75" customHeight="1">
      <c r="F519" s="96"/>
    </row>
    <row r="520" ht="15.75" customHeight="1">
      <c r="F520" s="96"/>
    </row>
    <row r="521" ht="15.75" customHeight="1">
      <c r="F521" s="96"/>
    </row>
    <row r="522" ht="15.75" customHeight="1">
      <c r="F522" s="96"/>
    </row>
    <row r="523" ht="15.75" customHeight="1">
      <c r="F523" s="96"/>
    </row>
    <row r="524" ht="15.75" customHeight="1">
      <c r="F524" s="96"/>
    </row>
    <row r="525" ht="15.75" customHeight="1">
      <c r="F525" s="96"/>
    </row>
    <row r="526" ht="15.75" customHeight="1">
      <c r="F526" s="96"/>
    </row>
    <row r="527" ht="15.75" customHeight="1">
      <c r="F527" s="96"/>
    </row>
    <row r="528" ht="15.75" customHeight="1">
      <c r="F528" s="96"/>
    </row>
    <row r="529" ht="15.75" customHeight="1">
      <c r="F529" s="96"/>
    </row>
    <row r="530" ht="15.75" customHeight="1">
      <c r="F530" s="96"/>
    </row>
    <row r="531" ht="15.75" customHeight="1">
      <c r="F531" s="96"/>
    </row>
    <row r="532" ht="15.75" customHeight="1">
      <c r="F532" s="96"/>
    </row>
    <row r="533" ht="15.75" customHeight="1">
      <c r="F533" s="96"/>
    </row>
    <row r="534" ht="15.75" customHeight="1">
      <c r="F534" s="96"/>
    </row>
    <row r="535" ht="15.75" customHeight="1">
      <c r="F535" s="96"/>
    </row>
    <row r="536" ht="15.75" customHeight="1">
      <c r="F536" s="96"/>
    </row>
    <row r="537" ht="15.75" customHeight="1">
      <c r="F537" s="96"/>
    </row>
    <row r="538" ht="15.75" customHeight="1">
      <c r="F538" s="96"/>
    </row>
    <row r="539" ht="15.75" customHeight="1">
      <c r="F539" s="96"/>
    </row>
    <row r="540" ht="15.75" customHeight="1">
      <c r="F540" s="96"/>
    </row>
    <row r="541" ht="15.75" customHeight="1">
      <c r="F541" s="96"/>
    </row>
    <row r="542" ht="15.75" customHeight="1">
      <c r="F542" s="96"/>
    </row>
    <row r="543" ht="15.75" customHeight="1">
      <c r="F543" s="96"/>
    </row>
    <row r="544" ht="15.75" customHeight="1">
      <c r="F544" s="96"/>
    </row>
    <row r="545" ht="15.75" customHeight="1">
      <c r="F545" s="96"/>
    </row>
    <row r="546" ht="15.75" customHeight="1">
      <c r="F546" s="96"/>
    </row>
    <row r="547" ht="15.75" customHeight="1">
      <c r="F547" s="96"/>
    </row>
    <row r="548" ht="15.75" customHeight="1">
      <c r="F548" s="96"/>
    </row>
    <row r="549" ht="15.75" customHeight="1">
      <c r="F549" s="96"/>
    </row>
    <row r="550" ht="15.75" customHeight="1">
      <c r="F550" s="96"/>
    </row>
    <row r="551" ht="15.75" customHeight="1">
      <c r="F551" s="96"/>
    </row>
    <row r="552" ht="15.75" customHeight="1">
      <c r="F552" s="96"/>
    </row>
    <row r="553" ht="15.75" customHeight="1">
      <c r="F553" s="96"/>
    </row>
    <row r="554" ht="15.75" customHeight="1">
      <c r="F554" s="96"/>
    </row>
    <row r="555" ht="15.75" customHeight="1">
      <c r="F555" s="96"/>
    </row>
    <row r="556" ht="15.75" customHeight="1">
      <c r="F556" s="96"/>
    </row>
    <row r="557" ht="15.75" customHeight="1">
      <c r="F557" s="96"/>
    </row>
    <row r="558" ht="15.75" customHeight="1">
      <c r="F558" s="96"/>
    </row>
    <row r="559" ht="15.75" customHeight="1">
      <c r="F559" s="96"/>
    </row>
    <row r="560" ht="15.75" customHeight="1">
      <c r="F560" s="96"/>
    </row>
    <row r="561" ht="15.75" customHeight="1">
      <c r="F561" s="96"/>
    </row>
    <row r="562" ht="15.75" customHeight="1">
      <c r="F562" s="96"/>
    </row>
    <row r="563" ht="15.75" customHeight="1">
      <c r="F563" s="96"/>
    </row>
    <row r="564" ht="15.75" customHeight="1">
      <c r="F564" s="96"/>
    </row>
    <row r="565" ht="15.75" customHeight="1">
      <c r="F565" s="96"/>
    </row>
    <row r="566" ht="15.75" customHeight="1">
      <c r="F566" s="96"/>
    </row>
    <row r="567" ht="15.75" customHeight="1">
      <c r="F567" s="96"/>
    </row>
    <row r="568" ht="15.75" customHeight="1">
      <c r="F568" s="96"/>
    </row>
    <row r="569" ht="15.75" customHeight="1">
      <c r="F569" s="96"/>
    </row>
    <row r="570" ht="15.75" customHeight="1">
      <c r="F570" s="96"/>
    </row>
    <row r="571" ht="15.75" customHeight="1">
      <c r="F571" s="96"/>
    </row>
    <row r="572" ht="15.75" customHeight="1">
      <c r="F572" s="96"/>
    </row>
    <row r="573" ht="15.75" customHeight="1">
      <c r="F573" s="96"/>
    </row>
    <row r="574" ht="15.75" customHeight="1">
      <c r="F574" s="96"/>
    </row>
    <row r="575" ht="15.75" customHeight="1">
      <c r="F575" s="96"/>
    </row>
    <row r="576" ht="15.75" customHeight="1">
      <c r="F576" s="96"/>
    </row>
    <row r="577" ht="15.75" customHeight="1">
      <c r="F577" s="96"/>
    </row>
    <row r="578" ht="15.75" customHeight="1">
      <c r="F578" s="96"/>
    </row>
    <row r="579" ht="15.75" customHeight="1">
      <c r="F579" s="96"/>
    </row>
    <row r="580" ht="15.75" customHeight="1">
      <c r="F580" s="96"/>
    </row>
    <row r="581" ht="15.75" customHeight="1">
      <c r="F581" s="96"/>
    </row>
    <row r="582" ht="15.75" customHeight="1">
      <c r="F582" s="96"/>
    </row>
    <row r="583" ht="15.75" customHeight="1">
      <c r="F583" s="96"/>
    </row>
    <row r="584" ht="15.75" customHeight="1">
      <c r="F584" s="96"/>
    </row>
    <row r="585" ht="15.75" customHeight="1">
      <c r="F585" s="96"/>
    </row>
    <row r="586" ht="15.75" customHeight="1">
      <c r="F586" s="96"/>
    </row>
    <row r="587" ht="15.75" customHeight="1">
      <c r="F587" s="96"/>
    </row>
    <row r="588" ht="15.75" customHeight="1">
      <c r="F588" s="96"/>
    </row>
    <row r="589" ht="15.75" customHeight="1">
      <c r="F589" s="96"/>
    </row>
    <row r="590" ht="15.75" customHeight="1">
      <c r="F590" s="96"/>
    </row>
    <row r="591" ht="15.75" customHeight="1">
      <c r="F591" s="96"/>
    </row>
    <row r="592" ht="15.75" customHeight="1">
      <c r="F592" s="96"/>
    </row>
    <row r="593" ht="15.75" customHeight="1">
      <c r="F593" s="96"/>
    </row>
    <row r="594" ht="15.75" customHeight="1">
      <c r="F594" s="96"/>
    </row>
    <row r="595" ht="15.75" customHeight="1">
      <c r="F595" s="96"/>
    </row>
    <row r="596" ht="15.75" customHeight="1">
      <c r="F596" s="96"/>
    </row>
    <row r="597" ht="15.75" customHeight="1">
      <c r="F597" s="96"/>
    </row>
    <row r="598" ht="15.75" customHeight="1">
      <c r="F598" s="96"/>
    </row>
    <row r="599" ht="15.75" customHeight="1">
      <c r="F599" s="96"/>
    </row>
    <row r="600" ht="15.75" customHeight="1">
      <c r="F600" s="96"/>
    </row>
    <row r="601" ht="15.75" customHeight="1">
      <c r="F601" s="96"/>
    </row>
    <row r="602" ht="15.75" customHeight="1">
      <c r="F602" s="96"/>
    </row>
    <row r="603" ht="15.75" customHeight="1">
      <c r="F603" s="96"/>
    </row>
    <row r="604" ht="15.75" customHeight="1">
      <c r="F604" s="96"/>
    </row>
    <row r="605" ht="15.75" customHeight="1">
      <c r="F605" s="96"/>
    </row>
    <row r="606" ht="15.75" customHeight="1">
      <c r="F606" s="96"/>
    </row>
    <row r="607" ht="15.75" customHeight="1">
      <c r="F607" s="96"/>
    </row>
    <row r="608" ht="15.75" customHeight="1">
      <c r="F608" s="96"/>
    </row>
    <row r="609" ht="15.75" customHeight="1">
      <c r="F609" s="96"/>
    </row>
    <row r="610" ht="15.75" customHeight="1">
      <c r="F610" s="96"/>
    </row>
    <row r="611" ht="15.75" customHeight="1">
      <c r="F611" s="96"/>
    </row>
    <row r="612" ht="15.75" customHeight="1">
      <c r="F612" s="96"/>
    </row>
    <row r="613" ht="15.75" customHeight="1">
      <c r="F613" s="96"/>
    </row>
    <row r="614" ht="15.75" customHeight="1">
      <c r="F614" s="96"/>
    </row>
    <row r="615" ht="15.75" customHeight="1">
      <c r="F615" s="96"/>
    </row>
    <row r="616" ht="15.75" customHeight="1">
      <c r="F616" s="96"/>
    </row>
    <row r="617" ht="15.75" customHeight="1">
      <c r="F617" s="96"/>
    </row>
    <row r="618" ht="15.75" customHeight="1">
      <c r="F618" s="96"/>
    </row>
    <row r="619" ht="15.75" customHeight="1">
      <c r="F619" s="96"/>
    </row>
    <row r="620" ht="15.75" customHeight="1">
      <c r="F620" s="96"/>
    </row>
    <row r="621" ht="15.75" customHeight="1">
      <c r="F621" s="96"/>
    </row>
    <row r="622" ht="15.75" customHeight="1">
      <c r="F622" s="96"/>
    </row>
    <row r="623" ht="15.75" customHeight="1">
      <c r="F623" s="96"/>
    </row>
    <row r="624" ht="15.75" customHeight="1">
      <c r="F624" s="96"/>
    </row>
    <row r="625" ht="15.75" customHeight="1">
      <c r="F625" s="96"/>
    </row>
    <row r="626" ht="15.75" customHeight="1">
      <c r="F626" s="96"/>
    </row>
    <row r="627" ht="15.75" customHeight="1">
      <c r="F627" s="96"/>
    </row>
    <row r="628" ht="15.75" customHeight="1">
      <c r="F628" s="96"/>
    </row>
    <row r="629" ht="15.75" customHeight="1">
      <c r="F629" s="96"/>
    </row>
    <row r="630" ht="15.75" customHeight="1">
      <c r="F630" s="96"/>
    </row>
    <row r="631" ht="15.75" customHeight="1">
      <c r="F631" s="96"/>
    </row>
    <row r="632" ht="15.75" customHeight="1">
      <c r="F632" s="96"/>
    </row>
    <row r="633" ht="15.75" customHeight="1">
      <c r="F633" s="96"/>
    </row>
    <row r="634" ht="15.75" customHeight="1">
      <c r="F634" s="96"/>
    </row>
    <row r="635" ht="15.75" customHeight="1">
      <c r="F635" s="96"/>
    </row>
    <row r="636" ht="15.75" customHeight="1">
      <c r="F636" s="96"/>
    </row>
    <row r="637" ht="15.75" customHeight="1">
      <c r="F637" s="96"/>
    </row>
    <row r="638" ht="15.75" customHeight="1">
      <c r="F638" s="96"/>
    </row>
    <row r="639" ht="15.75" customHeight="1">
      <c r="F639" s="96"/>
    </row>
    <row r="640" ht="15.75" customHeight="1">
      <c r="F640" s="96"/>
    </row>
    <row r="641" ht="15.75" customHeight="1">
      <c r="F641" s="96"/>
    </row>
    <row r="642" ht="15.75" customHeight="1">
      <c r="F642" s="96"/>
    </row>
    <row r="643" ht="15.75" customHeight="1">
      <c r="F643" s="96"/>
    </row>
    <row r="644" ht="15.75" customHeight="1">
      <c r="F644" s="96"/>
    </row>
    <row r="645" ht="15.75" customHeight="1">
      <c r="F645" s="96"/>
    </row>
    <row r="646" ht="15.75" customHeight="1">
      <c r="F646" s="96"/>
    </row>
    <row r="647" ht="15.75" customHeight="1">
      <c r="F647" s="96"/>
    </row>
    <row r="648" ht="15.75" customHeight="1">
      <c r="F648" s="96"/>
    </row>
    <row r="649" ht="15.75" customHeight="1">
      <c r="F649" s="96"/>
    </row>
    <row r="650" ht="15.75" customHeight="1">
      <c r="F650" s="96"/>
    </row>
    <row r="651" ht="15.75" customHeight="1">
      <c r="F651" s="96"/>
    </row>
    <row r="652" ht="15.75" customHeight="1">
      <c r="F652" s="96"/>
    </row>
    <row r="653" ht="15.75" customHeight="1">
      <c r="F653" s="96"/>
    </row>
    <row r="654" ht="15.75" customHeight="1">
      <c r="F654" s="96"/>
    </row>
    <row r="655" ht="15.75" customHeight="1">
      <c r="F655" s="96"/>
    </row>
    <row r="656" ht="15.75" customHeight="1">
      <c r="F656" s="96"/>
    </row>
    <row r="657" ht="15.75" customHeight="1">
      <c r="F657" s="96"/>
    </row>
    <row r="658" ht="15.75" customHeight="1">
      <c r="F658" s="96"/>
    </row>
    <row r="659" ht="15.75" customHeight="1">
      <c r="F659" s="96"/>
    </row>
    <row r="660" ht="15.75" customHeight="1">
      <c r="F660" s="96"/>
    </row>
    <row r="661" ht="15.75" customHeight="1">
      <c r="F661" s="96"/>
    </row>
    <row r="662" ht="15.75" customHeight="1">
      <c r="F662" s="96"/>
    </row>
    <row r="663" ht="15.75" customHeight="1">
      <c r="F663" s="96"/>
    </row>
    <row r="664" ht="15.75" customHeight="1">
      <c r="F664" s="96"/>
    </row>
    <row r="665" ht="15.75" customHeight="1">
      <c r="F665" s="96"/>
    </row>
    <row r="666" ht="15.75" customHeight="1">
      <c r="F666" s="96"/>
    </row>
    <row r="667" ht="15.75" customHeight="1">
      <c r="F667" s="96"/>
    </row>
    <row r="668" ht="15.75" customHeight="1">
      <c r="F668" s="96"/>
    </row>
    <row r="669" ht="15.75" customHeight="1">
      <c r="F669" s="96"/>
    </row>
    <row r="670" ht="15.75" customHeight="1">
      <c r="F670" s="96"/>
    </row>
    <row r="671" ht="15.75" customHeight="1">
      <c r="F671" s="96"/>
    </row>
    <row r="672" ht="15.75" customHeight="1">
      <c r="F672" s="96"/>
    </row>
    <row r="673" ht="15.75" customHeight="1">
      <c r="F673" s="96"/>
    </row>
    <row r="674" ht="15.75" customHeight="1">
      <c r="F674" s="96"/>
    </row>
    <row r="675" ht="15.75" customHeight="1">
      <c r="F675" s="96"/>
    </row>
    <row r="676" ht="15.75" customHeight="1">
      <c r="F676" s="96"/>
    </row>
    <row r="677" ht="15.75" customHeight="1">
      <c r="F677" s="96"/>
    </row>
    <row r="678" ht="15.75" customHeight="1">
      <c r="F678" s="96"/>
    </row>
    <row r="679" ht="15.75" customHeight="1">
      <c r="F679" s="96"/>
    </row>
    <row r="680" ht="15.75" customHeight="1">
      <c r="F680" s="96"/>
    </row>
    <row r="681" ht="15.75" customHeight="1">
      <c r="F681" s="96"/>
    </row>
    <row r="682" ht="15.75" customHeight="1">
      <c r="F682" s="96"/>
    </row>
    <row r="683" ht="15.75" customHeight="1">
      <c r="F683" s="96"/>
    </row>
    <row r="684" ht="15.75" customHeight="1">
      <c r="F684" s="96"/>
    </row>
    <row r="685" ht="15.75" customHeight="1">
      <c r="F685" s="96"/>
    </row>
    <row r="686" ht="15.75" customHeight="1">
      <c r="F686" s="96"/>
    </row>
    <row r="687" ht="15.75" customHeight="1">
      <c r="F687" s="96"/>
    </row>
    <row r="688" ht="15.75" customHeight="1">
      <c r="F688" s="96"/>
    </row>
    <row r="689" ht="15.75" customHeight="1">
      <c r="F689" s="96"/>
    </row>
    <row r="690" ht="15.75" customHeight="1">
      <c r="F690" s="96"/>
    </row>
    <row r="691" ht="15.75" customHeight="1">
      <c r="F691" s="96"/>
    </row>
    <row r="692" ht="15.75" customHeight="1">
      <c r="F692" s="96"/>
    </row>
    <row r="693" ht="15.75" customHeight="1">
      <c r="F693" s="96"/>
    </row>
    <row r="694" ht="15.75" customHeight="1">
      <c r="F694" s="96"/>
    </row>
    <row r="695" ht="15.75" customHeight="1">
      <c r="F695" s="96"/>
    </row>
    <row r="696" ht="15.75" customHeight="1">
      <c r="F696" s="96"/>
    </row>
    <row r="697" ht="15.75" customHeight="1">
      <c r="F697" s="96"/>
    </row>
    <row r="698" ht="15.75" customHeight="1">
      <c r="F698" s="96"/>
    </row>
    <row r="699" ht="15.75" customHeight="1">
      <c r="F699" s="96"/>
    </row>
    <row r="700" ht="15.75" customHeight="1">
      <c r="F700" s="96"/>
    </row>
    <row r="701" ht="15.75" customHeight="1">
      <c r="F701" s="96"/>
    </row>
    <row r="702" ht="15.75" customHeight="1">
      <c r="F702" s="96"/>
    </row>
    <row r="703" ht="15.75" customHeight="1">
      <c r="F703" s="96"/>
    </row>
    <row r="704" ht="15.75" customHeight="1">
      <c r="F704" s="96"/>
    </row>
    <row r="705" ht="15.75" customHeight="1">
      <c r="F705" s="96"/>
    </row>
    <row r="706" ht="15.75" customHeight="1">
      <c r="F706" s="96"/>
    </row>
    <row r="707" ht="15.75" customHeight="1">
      <c r="F707" s="96"/>
    </row>
    <row r="708" ht="15.75" customHeight="1">
      <c r="F708" s="96"/>
    </row>
    <row r="709" ht="15.75" customHeight="1">
      <c r="F709" s="96"/>
    </row>
    <row r="710" ht="15.75" customHeight="1">
      <c r="F710" s="96"/>
    </row>
    <row r="711" ht="15.75" customHeight="1">
      <c r="F711" s="96"/>
    </row>
    <row r="712" ht="15.75" customHeight="1">
      <c r="F712" s="96"/>
    </row>
    <row r="713" ht="15.75" customHeight="1">
      <c r="F713" s="96"/>
    </row>
    <row r="714" ht="15.75" customHeight="1">
      <c r="F714" s="96"/>
    </row>
    <row r="715" ht="15.75" customHeight="1">
      <c r="F715" s="96"/>
    </row>
    <row r="716" ht="15.75" customHeight="1">
      <c r="F716" s="96"/>
    </row>
    <row r="717" ht="15.75" customHeight="1">
      <c r="F717" s="96"/>
    </row>
    <row r="718" ht="15.75" customHeight="1">
      <c r="F718" s="96"/>
    </row>
    <row r="719" ht="15.75" customHeight="1">
      <c r="F719" s="96"/>
    </row>
    <row r="720" ht="15.75" customHeight="1">
      <c r="F720" s="96"/>
    </row>
    <row r="721" ht="15.75" customHeight="1">
      <c r="F721" s="96"/>
    </row>
    <row r="722" ht="15.75" customHeight="1">
      <c r="F722" s="96"/>
    </row>
    <row r="723" ht="15.75" customHeight="1">
      <c r="F723" s="96"/>
    </row>
    <row r="724" ht="15.75" customHeight="1">
      <c r="F724" s="96"/>
    </row>
    <row r="725" ht="15.75" customHeight="1">
      <c r="F725" s="96"/>
    </row>
    <row r="726" ht="15.75" customHeight="1">
      <c r="F726" s="96"/>
    </row>
    <row r="727" ht="15.75" customHeight="1">
      <c r="F727" s="96"/>
    </row>
    <row r="728" ht="15.75" customHeight="1">
      <c r="F728" s="96"/>
    </row>
    <row r="729" ht="15.75" customHeight="1">
      <c r="F729" s="96"/>
    </row>
    <row r="730" ht="15.75" customHeight="1">
      <c r="F730" s="96"/>
    </row>
    <row r="731" ht="15.75" customHeight="1">
      <c r="F731" s="96"/>
    </row>
    <row r="732" ht="15.75" customHeight="1">
      <c r="F732" s="96"/>
    </row>
    <row r="733" ht="15.75" customHeight="1">
      <c r="F733" s="96"/>
    </row>
    <row r="734" ht="15.75" customHeight="1">
      <c r="F734" s="96"/>
    </row>
    <row r="735" ht="15.75" customHeight="1">
      <c r="F735" s="96"/>
    </row>
    <row r="736" ht="15.75" customHeight="1">
      <c r="F736" s="96"/>
    </row>
    <row r="737" ht="15.75" customHeight="1">
      <c r="F737" s="96"/>
    </row>
    <row r="738" ht="15.75" customHeight="1">
      <c r="F738" s="96"/>
    </row>
    <row r="739" ht="15.75" customHeight="1">
      <c r="F739" s="96"/>
    </row>
    <row r="740" ht="15.75" customHeight="1">
      <c r="F740" s="96"/>
    </row>
    <row r="741" ht="15.75" customHeight="1">
      <c r="F741" s="96"/>
    </row>
    <row r="742" ht="15.75" customHeight="1">
      <c r="F742" s="96"/>
    </row>
    <row r="743" ht="15.75" customHeight="1">
      <c r="F743" s="96"/>
    </row>
    <row r="744" ht="15.75" customHeight="1">
      <c r="F744" s="96"/>
    </row>
    <row r="745" ht="15.75" customHeight="1">
      <c r="F745" s="96"/>
    </row>
    <row r="746" ht="15.75" customHeight="1">
      <c r="F746" s="96"/>
    </row>
    <row r="747" ht="15.75" customHeight="1">
      <c r="F747" s="96"/>
    </row>
    <row r="748" ht="15.75" customHeight="1">
      <c r="F748" s="96"/>
    </row>
    <row r="749" ht="15.75" customHeight="1">
      <c r="F749" s="96"/>
    </row>
    <row r="750" ht="15.75" customHeight="1">
      <c r="F750" s="96"/>
    </row>
    <row r="751" ht="15.75" customHeight="1">
      <c r="F751" s="96"/>
    </row>
    <row r="752" ht="15.75" customHeight="1">
      <c r="F752" s="96"/>
    </row>
    <row r="753" ht="15.75" customHeight="1">
      <c r="F753" s="96"/>
    </row>
    <row r="754" ht="15.75" customHeight="1">
      <c r="F754" s="96"/>
    </row>
    <row r="755" ht="15.75" customHeight="1">
      <c r="F755" s="96"/>
    </row>
    <row r="756" ht="15.75" customHeight="1">
      <c r="F756" s="96"/>
    </row>
    <row r="757" ht="15.75" customHeight="1">
      <c r="F757" s="96"/>
    </row>
    <row r="758" ht="15.75" customHeight="1">
      <c r="F758" s="96"/>
    </row>
    <row r="759" ht="15.75" customHeight="1">
      <c r="F759" s="96"/>
    </row>
    <row r="760" ht="15.75" customHeight="1">
      <c r="F760" s="96"/>
    </row>
    <row r="761" ht="15.75" customHeight="1">
      <c r="F761" s="96"/>
    </row>
    <row r="762" ht="15.75" customHeight="1">
      <c r="F762" s="96"/>
    </row>
    <row r="763" ht="15.75" customHeight="1">
      <c r="F763" s="96"/>
    </row>
    <row r="764" ht="15.75" customHeight="1">
      <c r="F764" s="96"/>
    </row>
    <row r="765" ht="15.75" customHeight="1">
      <c r="F765" s="96"/>
    </row>
    <row r="766" ht="15.75" customHeight="1">
      <c r="F766" s="96"/>
    </row>
    <row r="767" ht="15.75" customHeight="1">
      <c r="F767" s="96"/>
    </row>
    <row r="768" ht="15.75" customHeight="1">
      <c r="F768" s="96"/>
    </row>
    <row r="769" ht="15.75" customHeight="1">
      <c r="F769" s="96"/>
    </row>
    <row r="770" ht="15.75" customHeight="1">
      <c r="F770" s="96"/>
    </row>
    <row r="771" ht="15.75" customHeight="1">
      <c r="F771" s="96"/>
    </row>
    <row r="772" ht="15.75" customHeight="1">
      <c r="F772" s="96"/>
    </row>
    <row r="773" ht="15.75" customHeight="1">
      <c r="F773" s="96"/>
    </row>
    <row r="774" ht="15.75" customHeight="1">
      <c r="F774" s="96"/>
    </row>
    <row r="775" ht="15.75" customHeight="1">
      <c r="F775" s="96"/>
    </row>
    <row r="776" ht="15.75" customHeight="1">
      <c r="F776" s="96"/>
    </row>
    <row r="777" ht="15.75" customHeight="1">
      <c r="F777" s="96"/>
    </row>
    <row r="778" ht="15.75" customHeight="1">
      <c r="F778" s="96"/>
    </row>
    <row r="779" ht="15.75" customHeight="1">
      <c r="F779" s="96"/>
    </row>
    <row r="780" ht="15.75" customHeight="1">
      <c r="F780" s="96"/>
    </row>
    <row r="781" ht="15.75" customHeight="1">
      <c r="F781" s="96"/>
    </row>
    <row r="782" ht="15.75" customHeight="1">
      <c r="F782" s="96"/>
    </row>
    <row r="783" ht="15.75" customHeight="1">
      <c r="F783" s="96"/>
    </row>
    <row r="784" ht="15.75" customHeight="1">
      <c r="F784" s="96"/>
    </row>
    <row r="785" ht="15.75" customHeight="1">
      <c r="F785" s="96"/>
    </row>
    <row r="786" ht="15.75" customHeight="1">
      <c r="F786" s="96"/>
    </row>
    <row r="787" ht="15.75" customHeight="1">
      <c r="F787" s="96"/>
    </row>
    <row r="788" ht="15.75" customHeight="1">
      <c r="F788" s="96"/>
    </row>
    <row r="789" ht="15.75" customHeight="1">
      <c r="F789" s="96"/>
    </row>
    <row r="790" ht="15.75" customHeight="1">
      <c r="F790" s="96"/>
    </row>
    <row r="791" ht="15.75" customHeight="1">
      <c r="F791" s="96"/>
    </row>
    <row r="792" ht="15.75" customHeight="1">
      <c r="F792" s="96"/>
    </row>
    <row r="793" ht="15.75" customHeight="1">
      <c r="F793" s="96"/>
    </row>
    <row r="794" ht="15.75" customHeight="1">
      <c r="F794" s="96"/>
    </row>
    <row r="795" ht="15.75" customHeight="1">
      <c r="F795" s="96"/>
    </row>
    <row r="796" ht="15.75" customHeight="1">
      <c r="F796" s="96"/>
    </row>
    <row r="797" ht="15.75" customHeight="1">
      <c r="F797" s="96"/>
    </row>
    <row r="798" ht="15.75" customHeight="1">
      <c r="F798" s="96"/>
    </row>
    <row r="799" ht="15.75" customHeight="1">
      <c r="F799" s="96"/>
    </row>
    <row r="800" ht="15.75" customHeight="1">
      <c r="F800" s="96"/>
    </row>
    <row r="801" ht="15.75" customHeight="1">
      <c r="F801" s="96"/>
    </row>
    <row r="802" ht="15.75" customHeight="1">
      <c r="F802" s="96"/>
    </row>
    <row r="803" ht="15.75" customHeight="1">
      <c r="F803" s="96"/>
    </row>
    <row r="804" ht="15.75" customHeight="1">
      <c r="F804" s="96"/>
    </row>
    <row r="805" ht="15.75" customHeight="1">
      <c r="F805" s="96"/>
    </row>
    <row r="806" ht="15.75" customHeight="1">
      <c r="F806" s="96"/>
    </row>
    <row r="807" ht="15.75" customHeight="1">
      <c r="F807" s="96"/>
    </row>
    <row r="808" ht="15.75" customHeight="1">
      <c r="F808" s="96"/>
    </row>
    <row r="809" ht="15.75" customHeight="1">
      <c r="F809" s="96"/>
    </row>
    <row r="810" ht="15.75" customHeight="1">
      <c r="F810" s="96"/>
    </row>
    <row r="811" ht="15.75" customHeight="1">
      <c r="F811" s="96"/>
    </row>
    <row r="812" ht="15.75" customHeight="1">
      <c r="F812" s="96"/>
    </row>
    <row r="813" ht="15.75" customHeight="1">
      <c r="F813" s="96"/>
    </row>
    <row r="814" ht="15.75" customHeight="1">
      <c r="F814" s="96"/>
    </row>
    <row r="815" ht="15.75" customHeight="1">
      <c r="F815" s="96"/>
    </row>
    <row r="816" ht="15.75" customHeight="1">
      <c r="F816" s="96"/>
    </row>
    <row r="817" ht="15.75" customHeight="1">
      <c r="F817" s="96"/>
    </row>
    <row r="818" ht="15.75" customHeight="1">
      <c r="F818" s="96"/>
    </row>
    <row r="819" ht="15.75" customHeight="1">
      <c r="F819" s="96"/>
    </row>
    <row r="820" ht="15.75" customHeight="1">
      <c r="F820" s="96"/>
    </row>
    <row r="821" ht="15.75" customHeight="1">
      <c r="F821" s="96"/>
    </row>
    <row r="822" ht="15.75" customHeight="1">
      <c r="F822" s="96"/>
    </row>
    <row r="823" ht="15.75" customHeight="1">
      <c r="F823" s="96"/>
    </row>
    <row r="824" ht="15.75" customHeight="1">
      <c r="F824" s="96"/>
    </row>
    <row r="825" ht="15.75" customHeight="1">
      <c r="F825" s="96"/>
    </row>
    <row r="826" ht="15.75" customHeight="1">
      <c r="F826" s="96"/>
    </row>
    <row r="827" ht="15.75" customHeight="1">
      <c r="F827" s="96"/>
    </row>
    <row r="828" ht="15.75" customHeight="1">
      <c r="F828" s="96"/>
    </row>
    <row r="829" ht="15.75" customHeight="1">
      <c r="F829" s="96"/>
    </row>
    <row r="830" ht="15.75" customHeight="1">
      <c r="F830" s="96"/>
    </row>
    <row r="831" ht="15.75" customHeight="1">
      <c r="F831" s="96"/>
    </row>
    <row r="832" ht="15.75" customHeight="1">
      <c r="F832" s="96"/>
    </row>
    <row r="833" ht="15.75" customHeight="1">
      <c r="F833" s="96"/>
    </row>
    <row r="834" ht="15.75" customHeight="1">
      <c r="F834" s="96"/>
    </row>
    <row r="835" ht="15.75" customHeight="1">
      <c r="F835" s="96"/>
    </row>
    <row r="836" ht="15.75" customHeight="1">
      <c r="F836" s="96"/>
    </row>
    <row r="837" ht="15.75" customHeight="1">
      <c r="F837" s="96"/>
    </row>
    <row r="838" ht="15.75" customHeight="1">
      <c r="F838" s="96"/>
    </row>
    <row r="839" ht="15.75" customHeight="1">
      <c r="F839" s="96"/>
    </row>
    <row r="840" ht="15.75" customHeight="1">
      <c r="F840" s="96"/>
    </row>
    <row r="841" ht="15.75" customHeight="1">
      <c r="F841" s="96"/>
    </row>
    <row r="842" ht="15.75" customHeight="1">
      <c r="F842" s="96"/>
    </row>
    <row r="843" ht="15.75" customHeight="1">
      <c r="F843" s="96"/>
    </row>
    <row r="844" ht="15.75" customHeight="1">
      <c r="F844" s="96"/>
    </row>
    <row r="845" ht="15.75" customHeight="1">
      <c r="F845" s="96"/>
    </row>
    <row r="846" ht="15.75" customHeight="1">
      <c r="F846" s="96"/>
    </row>
    <row r="847" ht="15.75" customHeight="1">
      <c r="F847" s="96"/>
    </row>
    <row r="848" ht="15.75" customHeight="1">
      <c r="F848" s="96"/>
    </row>
    <row r="849" ht="15.75" customHeight="1">
      <c r="F849" s="96"/>
    </row>
    <row r="850" ht="15.75" customHeight="1">
      <c r="F850" s="96"/>
    </row>
    <row r="851" ht="15.75" customHeight="1">
      <c r="F851" s="96"/>
    </row>
    <row r="852" ht="15.75" customHeight="1">
      <c r="F852" s="96"/>
    </row>
    <row r="853" ht="15.75" customHeight="1">
      <c r="F853" s="96"/>
    </row>
    <row r="854" ht="15.75" customHeight="1">
      <c r="F854" s="96"/>
    </row>
    <row r="855" ht="15.75" customHeight="1">
      <c r="F855" s="96"/>
    </row>
    <row r="856" ht="15.75" customHeight="1">
      <c r="F856" s="96"/>
    </row>
    <row r="857" ht="15.75" customHeight="1">
      <c r="F857" s="96"/>
    </row>
    <row r="858" ht="15.75" customHeight="1">
      <c r="F858" s="96"/>
    </row>
    <row r="859" ht="15.75" customHeight="1">
      <c r="F859" s="96"/>
    </row>
    <row r="860" ht="15.75" customHeight="1">
      <c r="F860" s="96"/>
    </row>
    <row r="861" ht="15.75" customHeight="1">
      <c r="F861" s="96"/>
    </row>
    <row r="862" ht="15.75" customHeight="1">
      <c r="F862" s="96"/>
    </row>
    <row r="863" ht="15.75" customHeight="1">
      <c r="F863" s="96"/>
    </row>
    <row r="864" ht="15.75" customHeight="1">
      <c r="F864" s="96"/>
    </row>
    <row r="865" ht="15.75" customHeight="1">
      <c r="F865" s="96"/>
    </row>
    <row r="866" ht="15.75" customHeight="1">
      <c r="F866" s="96"/>
    </row>
    <row r="867" ht="15.75" customHeight="1">
      <c r="F867" s="96"/>
    </row>
    <row r="868" ht="15.75" customHeight="1">
      <c r="F868" s="96"/>
    </row>
    <row r="869" ht="15.75" customHeight="1">
      <c r="F869" s="96"/>
    </row>
    <row r="870" ht="15.75" customHeight="1">
      <c r="F870" s="96"/>
    </row>
    <row r="871" ht="15.75" customHeight="1">
      <c r="F871" s="96"/>
    </row>
    <row r="872" ht="15.75" customHeight="1">
      <c r="F872" s="96"/>
    </row>
    <row r="873" ht="15.75" customHeight="1">
      <c r="F873" s="96"/>
    </row>
    <row r="874" ht="15.75" customHeight="1">
      <c r="F874" s="96"/>
    </row>
    <row r="875" ht="15.75" customHeight="1">
      <c r="F875" s="96"/>
    </row>
    <row r="876" ht="15.75" customHeight="1">
      <c r="F876" s="96"/>
    </row>
    <row r="877" ht="15.75" customHeight="1">
      <c r="F877" s="96"/>
    </row>
    <row r="878" ht="15.75" customHeight="1">
      <c r="F878" s="96"/>
    </row>
    <row r="879" ht="15.75" customHeight="1">
      <c r="F879" s="96"/>
    </row>
    <row r="880" ht="15.75" customHeight="1">
      <c r="F880" s="96"/>
    </row>
    <row r="881" ht="15.75" customHeight="1">
      <c r="F881" s="96"/>
    </row>
    <row r="882" ht="15.75" customHeight="1">
      <c r="F882" s="96"/>
    </row>
    <row r="883" ht="15.75" customHeight="1">
      <c r="F883" s="96"/>
    </row>
    <row r="884" ht="15.75" customHeight="1">
      <c r="F884" s="96"/>
    </row>
    <row r="885" ht="15.75" customHeight="1">
      <c r="F885" s="96"/>
    </row>
    <row r="886" ht="15.75" customHeight="1">
      <c r="F886" s="96"/>
    </row>
    <row r="887" ht="15.75" customHeight="1">
      <c r="F887" s="96"/>
    </row>
    <row r="888" ht="15.75" customHeight="1">
      <c r="F888" s="96"/>
    </row>
    <row r="889" ht="15.75" customHeight="1">
      <c r="F889" s="96"/>
    </row>
    <row r="890" ht="15.75" customHeight="1">
      <c r="F890" s="96"/>
    </row>
    <row r="891" ht="15.75" customHeight="1">
      <c r="F891" s="96"/>
    </row>
    <row r="892" ht="15.75" customHeight="1">
      <c r="F892" s="96"/>
    </row>
    <row r="893" ht="15.75" customHeight="1">
      <c r="F893" s="96"/>
    </row>
    <row r="894" ht="15.75" customHeight="1">
      <c r="F894" s="96"/>
    </row>
    <row r="895" ht="15.75" customHeight="1">
      <c r="F895" s="96"/>
    </row>
    <row r="896" ht="15.75" customHeight="1">
      <c r="F896" s="96"/>
    </row>
    <row r="897" ht="15.75" customHeight="1">
      <c r="F897" s="96"/>
    </row>
    <row r="898" ht="15.75" customHeight="1">
      <c r="F898" s="96"/>
    </row>
    <row r="899" ht="15.75" customHeight="1">
      <c r="F899" s="96"/>
    </row>
    <row r="900" ht="15.75" customHeight="1">
      <c r="F900" s="96"/>
    </row>
    <row r="901" ht="15.75" customHeight="1">
      <c r="F901" s="96"/>
    </row>
    <row r="902" ht="15.75" customHeight="1">
      <c r="F902" s="96"/>
    </row>
    <row r="903" ht="15.75" customHeight="1">
      <c r="F903" s="96"/>
    </row>
    <row r="904" ht="15.75" customHeight="1">
      <c r="F904" s="96"/>
    </row>
    <row r="905" ht="15.75" customHeight="1">
      <c r="F905" s="96"/>
    </row>
    <row r="906" ht="15.75" customHeight="1">
      <c r="F906" s="96"/>
    </row>
    <row r="907" ht="15.75" customHeight="1">
      <c r="F907" s="96"/>
    </row>
    <row r="908" ht="15.75" customHeight="1">
      <c r="F908" s="96"/>
    </row>
    <row r="909" ht="15.75" customHeight="1">
      <c r="F909" s="96"/>
    </row>
    <row r="910" ht="15.75" customHeight="1">
      <c r="F910" s="96"/>
    </row>
    <row r="911" ht="15.75" customHeight="1">
      <c r="F911" s="96"/>
    </row>
    <row r="912" ht="15.75" customHeight="1">
      <c r="F912" s="96"/>
    </row>
    <row r="913" ht="15.75" customHeight="1">
      <c r="F913" s="96"/>
    </row>
    <row r="914" ht="15.75" customHeight="1">
      <c r="F914" s="96"/>
    </row>
    <row r="915" ht="15.75" customHeight="1">
      <c r="F915" s="96"/>
    </row>
    <row r="916" ht="15.75" customHeight="1">
      <c r="F916" s="96"/>
    </row>
    <row r="917" ht="15.75" customHeight="1">
      <c r="F917" s="96"/>
    </row>
    <row r="918" ht="15.75" customHeight="1">
      <c r="F918" s="96"/>
    </row>
    <row r="919" ht="15.75" customHeight="1">
      <c r="F919" s="96"/>
    </row>
    <row r="920" ht="15.75" customHeight="1">
      <c r="F920" s="96"/>
    </row>
    <row r="921" ht="15.75" customHeight="1">
      <c r="F921" s="96"/>
    </row>
    <row r="922" ht="15.75" customHeight="1">
      <c r="F922" s="96"/>
    </row>
    <row r="923" ht="15.75" customHeight="1">
      <c r="F923" s="96"/>
    </row>
    <row r="924" ht="15.75" customHeight="1">
      <c r="F924" s="96"/>
    </row>
    <row r="925" ht="15.75" customHeight="1">
      <c r="F925" s="96"/>
    </row>
    <row r="926" ht="15.75" customHeight="1">
      <c r="F926" s="96"/>
    </row>
    <row r="927" ht="15.75" customHeight="1">
      <c r="F927" s="96"/>
    </row>
    <row r="928" ht="15.75" customHeight="1">
      <c r="F928" s="96"/>
    </row>
    <row r="929" ht="15.75" customHeight="1">
      <c r="F929" s="96"/>
    </row>
    <row r="930" ht="15.75" customHeight="1">
      <c r="F930" s="96"/>
    </row>
    <row r="931" ht="15.75" customHeight="1">
      <c r="F931" s="96"/>
    </row>
    <row r="932" ht="15.75" customHeight="1">
      <c r="F932" s="96"/>
    </row>
    <row r="933" ht="15.75" customHeight="1">
      <c r="F933" s="96"/>
    </row>
    <row r="934" ht="15.75" customHeight="1">
      <c r="F934" s="96"/>
    </row>
    <row r="935" ht="15.75" customHeight="1">
      <c r="F935" s="96"/>
    </row>
    <row r="936" ht="15.75" customHeight="1">
      <c r="F936" s="96"/>
    </row>
    <row r="937" ht="15.75" customHeight="1">
      <c r="F937" s="96"/>
    </row>
    <row r="938" ht="15.75" customHeight="1">
      <c r="F938" s="96"/>
    </row>
    <row r="939" ht="15.75" customHeight="1">
      <c r="F939" s="96"/>
    </row>
    <row r="940" ht="15.75" customHeight="1">
      <c r="F940" s="96"/>
    </row>
    <row r="941" ht="15.75" customHeight="1">
      <c r="F941" s="96"/>
    </row>
    <row r="942" ht="15.75" customHeight="1">
      <c r="F942" s="96"/>
    </row>
    <row r="943" ht="15.75" customHeight="1">
      <c r="F943" s="96"/>
    </row>
    <row r="944" ht="15.75" customHeight="1">
      <c r="F944" s="96"/>
    </row>
    <row r="945" ht="15.75" customHeight="1">
      <c r="F945" s="96"/>
    </row>
    <row r="946" ht="15.75" customHeight="1">
      <c r="F946" s="96"/>
    </row>
    <row r="947" ht="15.75" customHeight="1">
      <c r="F947" s="96"/>
    </row>
    <row r="948" ht="15.75" customHeight="1">
      <c r="F948" s="96"/>
    </row>
    <row r="949" ht="15.75" customHeight="1">
      <c r="F949" s="96"/>
    </row>
    <row r="950" ht="15.75" customHeight="1">
      <c r="F950" s="96"/>
    </row>
    <row r="951" ht="15.75" customHeight="1">
      <c r="F951" s="96"/>
    </row>
    <row r="952" ht="15.75" customHeight="1">
      <c r="F952" s="96"/>
    </row>
    <row r="953" ht="15.75" customHeight="1">
      <c r="F953" s="96"/>
    </row>
    <row r="954" ht="15.75" customHeight="1">
      <c r="F954" s="96"/>
    </row>
    <row r="955" ht="15.75" customHeight="1">
      <c r="F955" s="96"/>
    </row>
    <row r="956" ht="15.75" customHeight="1">
      <c r="F956" s="96"/>
    </row>
    <row r="957" ht="15.75" customHeight="1">
      <c r="F957" s="96"/>
    </row>
    <row r="958" ht="15.75" customHeight="1">
      <c r="F958" s="96"/>
    </row>
    <row r="959" ht="15.75" customHeight="1">
      <c r="F959" s="96"/>
    </row>
    <row r="960" ht="15.75" customHeight="1">
      <c r="F960" s="96"/>
    </row>
    <row r="961" ht="15.75" customHeight="1">
      <c r="F961" s="96"/>
    </row>
    <row r="962" ht="15.75" customHeight="1">
      <c r="F962" s="96"/>
    </row>
    <row r="963" ht="15.75" customHeight="1">
      <c r="F963" s="96"/>
    </row>
    <row r="964" ht="15.75" customHeight="1">
      <c r="F964" s="96"/>
    </row>
    <row r="965" ht="15.75" customHeight="1">
      <c r="F965" s="96"/>
    </row>
    <row r="966" ht="15.75" customHeight="1">
      <c r="F966" s="96"/>
    </row>
    <row r="967" ht="15.75" customHeight="1">
      <c r="F967" s="96"/>
    </row>
    <row r="968" ht="15.75" customHeight="1">
      <c r="F968" s="96"/>
    </row>
    <row r="969" ht="15.75" customHeight="1">
      <c r="F969" s="96"/>
    </row>
    <row r="970" ht="15.75" customHeight="1">
      <c r="F970" s="96"/>
    </row>
    <row r="971" ht="15.75" customHeight="1">
      <c r="F971" s="96"/>
    </row>
    <row r="972" ht="15.75" customHeight="1">
      <c r="F972" s="96"/>
    </row>
    <row r="973" ht="15.75" customHeight="1">
      <c r="F973" s="96"/>
    </row>
    <row r="974" ht="15.75" customHeight="1">
      <c r="F974" s="96"/>
    </row>
    <row r="975" ht="15.75" customHeight="1">
      <c r="F975" s="96"/>
    </row>
    <row r="976" ht="15.75" customHeight="1">
      <c r="F976" s="96"/>
    </row>
    <row r="977" ht="15.75" customHeight="1">
      <c r="F977" s="96"/>
    </row>
    <row r="978" ht="15.75" customHeight="1">
      <c r="F978" s="96"/>
    </row>
    <row r="979" ht="15.75" customHeight="1">
      <c r="F979" s="96"/>
    </row>
    <row r="980" ht="15.75" customHeight="1">
      <c r="F980" s="96"/>
    </row>
    <row r="981" ht="15.75" customHeight="1">
      <c r="F981" s="96"/>
    </row>
    <row r="982" ht="15.75" customHeight="1">
      <c r="F982" s="96"/>
    </row>
    <row r="983" ht="15.75" customHeight="1">
      <c r="F983" s="96"/>
    </row>
    <row r="984" ht="15.75" customHeight="1">
      <c r="F984" s="96"/>
    </row>
    <row r="985" ht="15.75" customHeight="1">
      <c r="F985" s="96"/>
    </row>
    <row r="986" ht="15.75" customHeight="1">
      <c r="F986" s="96"/>
    </row>
    <row r="987" ht="15.75" customHeight="1">
      <c r="F987" s="96"/>
    </row>
    <row r="988" ht="15.75" customHeight="1">
      <c r="F988" s="96"/>
    </row>
    <row r="989" ht="15.75" customHeight="1">
      <c r="F989" s="96"/>
    </row>
    <row r="990" ht="15.75" customHeight="1">
      <c r="F990" s="96"/>
    </row>
    <row r="991" ht="15.75" customHeight="1">
      <c r="F991" s="96"/>
    </row>
    <row r="992" ht="15.75" customHeight="1">
      <c r="F992" s="96"/>
    </row>
    <row r="993" ht="15.75" customHeight="1">
      <c r="F993" s="96"/>
    </row>
    <row r="994" ht="15.75" customHeight="1">
      <c r="F994" s="96"/>
    </row>
    <row r="995" ht="15.75" customHeight="1">
      <c r="F995" s="96"/>
    </row>
    <row r="996" ht="15.75" customHeight="1">
      <c r="F996" s="96"/>
    </row>
    <row r="997" ht="15.75" customHeight="1">
      <c r="F997" s="96"/>
    </row>
    <row r="998" ht="15.75" customHeight="1">
      <c r="F998" s="96"/>
    </row>
    <row r="999" ht="15.75" customHeight="1">
      <c r="F999" s="96"/>
    </row>
    <row r="1000" ht="15.75" customHeight="1">
      <c r="F1000" s="96"/>
    </row>
    <row r="1001" ht="15.75" customHeight="1">
      <c r="F1001" s="96"/>
    </row>
    <row r="1002" ht="15.75" customHeight="1">
      <c r="F1002" s="96"/>
    </row>
    <row r="1003" ht="15.75" customHeight="1">
      <c r="F1003" s="96"/>
    </row>
    <row r="1004" ht="15.75" customHeight="1">
      <c r="F1004" s="96"/>
    </row>
    <row r="1005" ht="15.75" customHeight="1">
      <c r="F1005" s="96"/>
    </row>
    <row r="1006" ht="15.75" customHeight="1">
      <c r="F1006" s="96"/>
    </row>
    <row r="1007" ht="15.75" customHeight="1">
      <c r="F1007" s="96"/>
    </row>
    <row r="1008" ht="15.75" customHeight="1">
      <c r="F1008" s="96"/>
    </row>
    <row r="1009" ht="15.75" customHeight="1">
      <c r="F1009" s="96"/>
    </row>
    <row r="1010" ht="15.75" customHeight="1">
      <c r="F1010" s="96"/>
    </row>
    <row r="1011" ht="15.75" customHeight="1">
      <c r="F1011" s="96"/>
    </row>
    <row r="1012" ht="15.75" customHeight="1">
      <c r="F1012" s="96"/>
    </row>
    <row r="1013" ht="15.75" customHeight="1">
      <c r="F1013" s="96"/>
    </row>
    <row r="1014" ht="15.75" customHeight="1">
      <c r="F1014" s="96"/>
    </row>
    <row r="1015" ht="15.75" customHeight="1">
      <c r="F1015" s="96"/>
    </row>
    <row r="1016" ht="15.75" customHeight="1">
      <c r="F1016" s="96"/>
    </row>
    <row r="1017" ht="15.75" customHeight="1">
      <c r="F1017" s="96"/>
    </row>
    <row r="1018" ht="15.75" customHeight="1">
      <c r="F1018" s="96"/>
    </row>
  </sheetData>
  <mergeCells count="154">
    <mergeCell ref="H24:H25"/>
    <mergeCell ref="I24:I25"/>
    <mergeCell ref="A20:A22"/>
    <mergeCell ref="B20:B22"/>
    <mergeCell ref="C20:C22"/>
    <mergeCell ref="D20:D22"/>
    <mergeCell ref="E24:E25"/>
    <mergeCell ref="F24:F25"/>
    <mergeCell ref="G24:G25"/>
    <mergeCell ref="P24:P25"/>
    <mergeCell ref="Q24:Q25"/>
    <mergeCell ref="R24:R25"/>
    <mergeCell ref="S24:S25"/>
    <mergeCell ref="T24:T25"/>
    <mergeCell ref="U24:U25"/>
    <mergeCell ref="V30:V43"/>
    <mergeCell ref="W30:W43"/>
    <mergeCell ref="V44:V50"/>
    <mergeCell ref="W44:W50"/>
    <mergeCell ref="V51:V52"/>
    <mergeCell ref="W51:W52"/>
    <mergeCell ref="V20:V22"/>
    <mergeCell ref="V23:V29"/>
    <mergeCell ref="W23:W29"/>
    <mergeCell ref="J24:J25"/>
    <mergeCell ref="K24:K25"/>
    <mergeCell ref="L24:L25"/>
    <mergeCell ref="M24:M25"/>
    <mergeCell ref="N2:T2"/>
    <mergeCell ref="V5:V8"/>
    <mergeCell ref="Z6:Z7"/>
    <mergeCell ref="AA6:AA7"/>
    <mergeCell ref="AB6:AB7"/>
    <mergeCell ref="AC6:AC7"/>
    <mergeCell ref="AD6:AD7"/>
    <mergeCell ref="AE6:AE7"/>
    <mergeCell ref="A1:AF1"/>
    <mergeCell ref="AE2:AF2"/>
    <mergeCell ref="B4:AD4"/>
    <mergeCell ref="B5:B8"/>
    <mergeCell ref="C5:C8"/>
    <mergeCell ref="D5:D8"/>
    <mergeCell ref="AF6:AF7"/>
    <mergeCell ref="N24:N25"/>
    <mergeCell ref="O24:O25"/>
    <mergeCell ref="W5:W8"/>
    <mergeCell ref="Y6:Y7"/>
    <mergeCell ref="V9:V13"/>
    <mergeCell ref="W9:W13"/>
    <mergeCell ref="V14:V19"/>
    <mergeCell ref="W14:W19"/>
    <mergeCell ref="W20:W22"/>
    <mergeCell ref="M85:M86"/>
    <mergeCell ref="N85:N86"/>
    <mergeCell ref="U85:U86"/>
    <mergeCell ref="E84:E86"/>
    <mergeCell ref="G85:G86"/>
    <mergeCell ref="H85:H86"/>
    <mergeCell ref="I85:I86"/>
    <mergeCell ref="J85:J86"/>
    <mergeCell ref="K85:K86"/>
    <mergeCell ref="L85:L86"/>
    <mergeCell ref="A44:A50"/>
    <mergeCell ref="B44:B50"/>
    <mergeCell ref="C44:C50"/>
    <mergeCell ref="D44:D50"/>
    <mergeCell ref="F46:F50"/>
    <mergeCell ref="E49:E50"/>
    <mergeCell ref="A51:A52"/>
    <mergeCell ref="D51:D52"/>
    <mergeCell ref="B51:B52"/>
    <mergeCell ref="C51:C52"/>
    <mergeCell ref="A78:A88"/>
    <mergeCell ref="B78:B88"/>
    <mergeCell ref="D78:D88"/>
    <mergeCell ref="F78:F88"/>
    <mergeCell ref="E82:E83"/>
    <mergeCell ref="C14:C19"/>
    <mergeCell ref="D14:D19"/>
    <mergeCell ref="A5:A8"/>
    <mergeCell ref="A9:A13"/>
    <mergeCell ref="B9:B13"/>
    <mergeCell ref="C9:C13"/>
    <mergeCell ref="D9:D13"/>
    <mergeCell ref="A14:A19"/>
    <mergeCell ref="B14:B19"/>
    <mergeCell ref="D30:D43"/>
    <mergeCell ref="F30:F43"/>
    <mergeCell ref="E31:E32"/>
    <mergeCell ref="E34:E35"/>
    <mergeCell ref="E36:E38"/>
    <mergeCell ref="E42:E43"/>
    <mergeCell ref="A23:A29"/>
    <mergeCell ref="B23:B29"/>
    <mergeCell ref="C23:C29"/>
    <mergeCell ref="D23:D29"/>
    <mergeCell ref="A30:A43"/>
    <mergeCell ref="B30:B43"/>
    <mergeCell ref="C30:C43"/>
    <mergeCell ref="N82:N83"/>
    <mergeCell ref="O85:O86"/>
    <mergeCell ref="P85:P86"/>
    <mergeCell ref="Q85:Q86"/>
    <mergeCell ref="R85:R86"/>
    <mergeCell ref="S85:S86"/>
    <mergeCell ref="T85:T86"/>
    <mergeCell ref="K82:K83"/>
    <mergeCell ref="L82:L83"/>
    <mergeCell ref="M82:M83"/>
    <mergeCell ref="Q82:Q83"/>
    <mergeCell ref="R82:R83"/>
    <mergeCell ref="S82:S83"/>
    <mergeCell ref="T82:T83"/>
    <mergeCell ref="A89:A91"/>
    <mergeCell ref="B89:B91"/>
    <mergeCell ref="D89:D91"/>
    <mergeCell ref="X85:X86"/>
    <mergeCell ref="Y85:Y86"/>
    <mergeCell ref="Y31:Y32"/>
    <mergeCell ref="Y34:Y35"/>
    <mergeCell ref="Y36:Y38"/>
    <mergeCell ref="Y42:Y43"/>
    <mergeCell ref="AA51:AA52"/>
    <mergeCell ref="V78:V88"/>
    <mergeCell ref="W78:W88"/>
    <mergeCell ref="X24:X25"/>
    <mergeCell ref="Y24:Y25"/>
    <mergeCell ref="Z24:Z25"/>
    <mergeCell ref="AA24:AA25"/>
    <mergeCell ref="AB24:AB25"/>
    <mergeCell ref="AC24:AC25"/>
    <mergeCell ref="AD24:AD25"/>
    <mergeCell ref="X82:X83"/>
    <mergeCell ref="Y82:Y83"/>
    <mergeCell ref="Z82:Z83"/>
    <mergeCell ref="AA82:AA83"/>
    <mergeCell ref="AB82:AB83"/>
    <mergeCell ref="AD78:AD88"/>
    <mergeCell ref="AC82:AC83"/>
    <mergeCell ref="AC85:AC86"/>
    <mergeCell ref="AE24:AE25"/>
    <mergeCell ref="AF24:AF25"/>
    <mergeCell ref="AD30:AD43"/>
    <mergeCell ref="AC46:AC47"/>
    <mergeCell ref="AD46:AD50"/>
    <mergeCell ref="AC48:AC50"/>
    <mergeCell ref="AD51:AD52"/>
    <mergeCell ref="Z85:Z86"/>
    <mergeCell ref="AA85:AA86"/>
    <mergeCell ref="AB85:AB86"/>
    <mergeCell ref="AE85:AE86"/>
    <mergeCell ref="AF85:AF86"/>
    <mergeCell ref="V89:V91"/>
    <mergeCell ref="W89:W91"/>
  </mergeCells>
  <printOptions/>
  <pageMargins bottom="0.75" footer="0.0" header="0.0" left="0.25" right="0.25" top="0.75"/>
  <pageSetup paperSize="9" scale="5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5.86"/>
    <col customWidth="1" min="3" max="3" width="7.43"/>
    <col customWidth="1" min="4" max="4" width="13.86"/>
    <col customWidth="1" min="5" max="5" width="16.0"/>
    <col customWidth="1" min="6" max="6" width="8.71"/>
    <col customWidth="1" min="7" max="7" width="12.86"/>
    <col customWidth="1" min="8" max="8" width="8.71"/>
    <col customWidth="1" min="9" max="9" width="9.43"/>
    <col customWidth="1" min="10" max="10" width="7.43"/>
    <col customWidth="1" min="11" max="11" width="7.0"/>
    <col customWidth="1" min="12" max="13" width="8.71"/>
    <col customWidth="1" min="14" max="14" width="7.14"/>
    <col customWidth="1" min="15" max="15" width="7.0"/>
    <col customWidth="1" min="16" max="16" width="7.43"/>
    <col customWidth="1" min="17" max="17" width="5.86"/>
    <col customWidth="1" min="18" max="18" width="6.86"/>
    <col customWidth="1" min="19" max="19" width="6.0"/>
    <col customWidth="1" min="20" max="20" width="6.43"/>
    <col customWidth="1" min="21" max="23" width="8.71"/>
    <col customWidth="1" min="24" max="24" width="7.43"/>
    <col customWidth="1" min="25" max="25" width="6.43"/>
    <col customWidth="1" min="26" max="27" width="7.14"/>
    <col customWidth="1" min="28" max="28" width="5.71"/>
    <col customWidth="1" min="29" max="29" width="6.14"/>
    <col customWidth="1" min="30" max="30" width="10.86"/>
    <col customWidth="1" min="31" max="33" width="8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ht="15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 t="s">
        <v>1</v>
      </c>
      <c r="O2" s="2"/>
      <c r="P2" s="2"/>
      <c r="Q2" s="2"/>
      <c r="R2" s="2"/>
      <c r="S2" s="2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1" t="s">
        <v>2</v>
      </c>
      <c r="AF2" s="3"/>
    </row>
    <row r="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329</v>
      </c>
      <c r="G3" s="5" t="s">
        <v>9</v>
      </c>
      <c r="H3" s="7" t="s">
        <v>10</v>
      </c>
      <c r="I3" s="5" t="s">
        <v>11</v>
      </c>
      <c r="J3" s="5" t="s">
        <v>12</v>
      </c>
      <c r="K3" s="5" t="s">
        <v>13</v>
      </c>
      <c r="L3" s="5" t="s">
        <v>330</v>
      </c>
      <c r="M3" s="5" t="s">
        <v>331</v>
      </c>
      <c r="N3" s="5" t="s">
        <v>332</v>
      </c>
      <c r="O3" s="5" t="s">
        <v>17</v>
      </c>
      <c r="P3" s="155" t="s">
        <v>18</v>
      </c>
      <c r="Q3" s="5" t="s">
        <v>19</v>
      </c>
      <c r="R3" s="155" t="s">
        <v>20</v>
      </c>
      <c r="S3" s="5" t="s">
        <v>21</v>
      </c>
      <c r="T3" s="155" t="s">
        <v>22</v>
      </c>
      <c r="U3" s="5" t="s">
        <v>23</v>
      </c>
      <c r="V3" s="5" t="s">
        <v>213</v>
      </c>
      <c r="W3" s="5" t="s">
        <v>333</v>
      </c>
      <c r="X3" s="5" t="s">
        <v>334</v>
      </c>
      <c r="Y3" s="5" t="s">
        <v>335</v>
      </c>
      <c r="Z3" s="5" t="s">
        <v>336</v>
      </c>
      <c r="AA3" s="5" t="s">
        <v>337</v>
      </c>
      <c r="AB3" s="5" t="s">
        <v>338</v>
      </c>
      <c r="AC3" s="5" t="s">
        <v>339</v>
      </c>
      <c r="AD3" s="5" t="s">
        <v>32</v>
      </c>
      <c r="AE3" s="5" t="s">
        <v>33</v>
      </c>
      <c r="AF3" s="5" t="s">
        <v>34</v>
      </c>
    </row>
    <row r="4" ht="15.0" customHeight="1">
      <c r="A4" s="98"/>
      <c r="B4" s="99" t="s">
        <v>340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98"/>
      <c r="AF4" s="98"/>
    </row>
    <row r="5" ht="75.0" customHeight="1">
      <c r="A5" s="100">
        <v>3.0</v>
      </c>
      <c r="B5" s="100">
        <v>1.0</v>
      </c>
      <c r="C5" s="100" t="s">
        <v>341</v>
      </c>
      <c r="D5" s="101" t="s">
        <v>342</v>
      </c>
      <c r="E5" s="103" t="s">
        <v>343</v>
      </c>
      <c r="F5" s="156" t="s">
        <v>67</v>
      </c>
      <c r="G5" s="103" t="s">
        <v>91</v>
      </c>
      <c r="H5" s="30" t="s">
        <v>105</v>
      </c>
      <c r="I5" s="29" t="s">
        <v>62</v>
      </c>
      <c r="J5" s="103" t="s">
        <v>71</v>
      </c>
      <c r="K5" s="52"/>
      <c r="L5" s="52"/>
      <c r="M5" s="103">
        <v>16.0</v>
      </c>
      <c r="N5" s="52"/>
      <c r="O5" s="52"/>
      <c r="P5" s="103">
        <f t="shared" ref="P5:P7" si="1">SUM(O5)</f>
        <v>0</v>
      </c>
      <c r="Q5" s="52"/>
      <c r="R5" s="103">
        <f t="shared" ref="R5:R7" si="2">Q5*0.5</f>
        <v>0</v>
      </c>
      <c r="S5" s="52"/>
      <c r="T5" s="103">
        <f t="shared" ref="T5:T7" si="3">S14*0.1</f>
        <v>0</v>
      </c>
      <c r="U5" s="103">
        <f t="shared" ref="U5:U7" si="4">SUM(R5+P5+N5+M5)</f>
        <v>16</v>
      </c>
      <c r="V5" s="100">
        <v>64.0</v>
      </c>
      <c r="W5" s="100">
        <v>8.0</v>
      </c>
      <c r="X5" s="52"/>
      <c r="Y5" s="103">
        <v>2.0</v>
      </c>
      <c r="Z5" s="52"/>
      <c r="AA5" s="52"/>
      <c r="AB5" s="52"/>
      <c r="AC5" s="52"/>
      <c r="AD5" s="103" t="s">
        <v>228</v>
      </c>
      <c r="AE5" s="52"/>
      <c r="AF5" s="52"/>
      <c r="AG5" s="157"/>
    </row>
    <row r="6" ht="70.5" customHeight="1">
      <c r="A6" s="19"/>
      <c r="B6" s="19"/>
      <c r="C6" s="19"/>
      <c r="D6" s="19"/>
      <c r="E6" s="103" t="s">
        <v>344</v>
      </c>
      <c r="F6" s="52" t="s">
        <v>67</v>
      </c>
      <c r="G6" s="103" t="s">
        <v>345</v>
      </c>
      <c r="H6" s="52"/>
      <c r="I6" s="52"/>
      <c r="J6" s="103" t="s">
        <v>54</v>
      </c>
      <c r="K6" s="52"/>
      <c r="L6" s="52"/>
      <c r="M6" s="103">
        <v>16.0</v>
      </c>
      <c r="N6" s="52"/>
      <c r="O6" s="52"/>
      <c r="P6" s="103">
        <f t="shared" si="1"/>
        <v>0</v>
      </c>
      <c r="Q6" s="52"/>
      <c r="R6" s="103">
        <f t="shared" si="2"/>
        <v>0</v>
      </c>
      <c r="S6" s="52"/>
      <c r="T6" s="103">
        <f t="shared" si="3"/>
        <v>0</v>
      </c>
      <c r="U6" s="103">
        <f t="shared" si="4"/>
        <v>16</v>
      </c>
      <c r="V6" s="19"/>
      <c r="W6" s="19"/>
      <c r="X6" s="52"/>
      <c r="Y6" s="103">
        <v>2.0</v>
      </c>
      <c r="Z6" s="52"/>
      <c r="AA6" s="52"/>
      <c r="AB6" s="52"/>
      <c r="AC6" s="52"/>
      <c r="AD6" s="103" t="s">
        <v>228</v>
      </c>
      <c r="AE6" s="52"/>
      <c r="AF6" s="52"/>
      <c r="AG6" s="157"/>
    </row>
    <row r="7" ht="63.75" customHeight="1">
      <c r="A7" s="19"/>
      <c r="B7" s="19"/>
      <c r="C7" s="19"/>
      <c r="D7" s="19"/>
      <c r="E7" s="103" t="s">
        <v>346</v>
      </c>
      <c r="F7" s="52" t="s">
        <v>67</v>
      </c>
      <c r="G7" s="103" t="s">
        <v>347</v>
      </c>
      <c r="H7" s="52"/>
      <c r="I7" s="52"/>
      <c r="J7" s="103" t="s">
        <v>54</v>
      </c>
      <c r="K7" s="52"/>
      <c r="L7" s="52"/>
      <c r="M7" s="103">
        <v>8.0</v>
      </c>
      <c r="N7" s="52"/>
      <c r="O7" s="52"/>
      <c r="P7" s="103">
        <f t="shared" si="1"/>
        <v>0</v>
      </c>
      <c r="Q7" s="52"/>
      <c r="R7" s="103">
        <f t="shared" si="2"/>
        <v>0</v>
      </c>
      <c r="S7" s="52"/>
      <c r="T7" s="103">
        <f t="shared" si="3"/>
        <v>0</v>
      </c>
      <c r="U7" s="102">
        <f t="shared" si="4"/>
        <v>8</v>
      </c>
      <c r="V7" s="19"/>
      <c r="W7" s="19"/>
      <c r="X7" s="52"/>
      <c r="Y7" s="102">
        <v>1.0</v>
      </c>
      <c r="Z7" s="52"/>
      <c r="AA7" s="52"/>
      <c r="AB7" s="52"/>
      <c r="AC7" s="52"/>
      <c r="AD7" s="103" t="s">
        <v>228</v>
      </c>
      <c r="AE7" s="52"/>
      <c r="AF7" s="52"/>
      <c r="AG7" s="157"/>
    </row>
    <row r="8" ht="74.25" customHeight="1">
      <c r="A8" s="19"/>
      <c r="B8" s="19"/>
      <c r="C8" s="19"/>
      <c r="D8" s="19"/>
      <c r="E8" s="103" t="s">
        <v>348</v>
      </c>
      <c r="F8" s="52" t="s">
        <v>67</v>
      </c>
      <c r="G8" s="103" t="s">
        <v>68</v>
      </c>
      <c r="H8" s="30" t="s">
        <v>69</v>
      </c>
      <c r="I8" s="29" t="s">
        <v>70</v>
      </c>
      <c r="J8" s="103" t="s">
        <v>71</v>
      </c>
      <c r="K8" s="103" t="s">
        <v>55</v>
      </c>
      <c r="L8" s="103" t="s">
        <v>120</v>
      </c>
      <c r="M8" s="103">
        <v>16.0</v>
      </c>
      <c r="N8" s="52"/>
      <c r="O8" s="52"/>
      <c r="P8" s="52"/>
      <c r="Q8" s="52"/>
      <c r="R8" s="52"/>
      <c r="S8" s="52"/>
      <c r="T8" s="129"/>
      <c r="U8" s="103">
        <v>16.0</v>
      </c>
      <c r="V8" s="19"/>
      <c r="W8" s="19"/>
      <c r="X8" s="129"/>
      <c r="Y8" s="103">
        <v>2.0</v>
      </c>
      <c r="Z8" s="58"/>
      <c r="AA8" s="52"/>
      <c r="AB8" s="52"/>
      <c r="AC8" s="52"/>
      <c r="AD8" s="103" t="s">
        <v>228</v>
      </c>
      <c r="AE8" s="52"/>
      <c r="AF8" s="52"/>
    </row>
    <row r="9" ht="82.5" customHeight="1">
      <c r="A9" s="20"/>
      <c r="B9" s="20"/>
      <c r="C9" s="20"/>
      <c r="D9" s="20"/>
      <c r="E9" s="103" t="s">
        <v>349</v>
      </c>
      <c r="F9" s="122" t="s">
        <v>234</v>
      </c>
      <c r="G9" s="103" t="s">
        <v>235</v>
      </c>
      <c r="H9" s="52"/>
      <c r="I9" s="52"/>
      <c r="J9" s="103" t="s">
        <v>54</v>
      </c>
      <c r="K9" s="52"/>
      <c r="L9" s="52"/>
      <c r="M9" s="103">
        <v>8.0</v>
      </c>
      <c r="N9" s="52"/>
      <c r="O9" s="52"/>
      <c r="P9" s="52"/>
      <c r="Q9" s="52"/>
      <c r="R9" s="52"/>
      <c r="S9" s="52"/>
      <c r="T9" s="103">
        <f>S18*0.1</f>
        <v>0</v>
      </c>
      <c r="U9" s="113">
        <v>8.0</v>
      </c>
      <c r="V9" s="20"/>
      <c r="W9" s="20"/>
      <c r="X9" s="52"/>
      <c r="Y9" s="113">
        <v>1.0</v>
      </c>
      <c r="Z9" s="52"/>
      <c r="AA9" s="52"/>
      <c r="AB9" s="52"/>
      <c r="AC9" s="52"/>
      <c r="AD9" s="102" t="s">
        <v>228</v>
      </c>
      <c r="AE9" s="54"/>
      <c r="AF9" s="54"/>
    </row>
    <row r="10" ht="42.0" customHeight="1">
      <c r="A10" s="115">
        <v>3.0</v>
      </c>
      <c r="B10" s="115">
        <v>1.0</v>
      </c>
      <c r="C10" s="115" t="s">
        <v>350</v>
      </c>
      <c r="D10" s="116" t="s">
        <v>351</v>
      </c>
      <c r="E10" s="115" t="s">
        <v>352</v>
      </c>
      <c r="F10" s="158" t="s">
        <v>266</v>
      </c>
      <c r="G10" s="117" t="s">
        <v>270</v>
      </c>
      <c r="H10" s="121" t="s">
        <v>264</v>
      </c>
      <c r="I10" s="117" t="s">
        <v>62</v>
      </c>
      <c r="J10" s="117" t="s">
        <v>71</v>
      </c>
      <c r="K10" s="117" t="s">
        <v>55</v>
      </c>
      <c r="L10" s="159"/>
      <c r="M10" s="139">
        <v>8.0</v>
      </c>
      <c r="N10" s="142"/>
      <c r="O10" s="120"/>
      <c r="P10" s="117">
        <f>SUM(O10)</f>
        <v>0</v>
      </c>
      <c r="Q10" s="120"/>
      <c r="R10" s="117">
        <f>Q10*0.5</f>
        <v>0</v>
      </c>
      <c r="S10" s="120"/>
      <c r="T10" s="117">
        <f>S20*0.1</f>
        <v>0</v>
      </c>
      <c r="U10" s="117">
        <v>8.0</v>
      </c>
      <c r="V10" s="115">
        <v>56.0</v>
      </c>
      <c r="W10" s="115">
        <v>7.0</v>
      </c>
      <c r="X10" s="120"/>
      <c r="Y10" s="115">
        <v>2.0</v>
      </c>
      <c r="Z10" s="120"/>
      <c r="AA10" s="120"/>
      <c r="AB10" s="120"/>
      <c r="AC10" s="160"/>
      <c r="AD10" s="117" t="s">
        <v>228</v>
      </c>
      <c r="AE10" s="135"/>
      <c r="AF10" s="120"/>
    </row>
    <row r="11" ht="58.5" customHeight="1">
      <c r="A11" s="19"/>
      <c r="B11" s="19"/>
      <c r="C11" s="19"/>
      <c r="D11" s="19"/>
      <c r="E11" s="20"/>
      <c r="F11" s="20"/>
      <c r="G11" s="115" t="s">
        <v>353</v>
      </c>
      <c r="H11" s="116" t="s">
        <v>264</v>
      </c>
      <c r="I11" s="115" t="s">
        <v>62</v>
      </c>
      <c r="J11" s="115" t="s">
        <v>63</v>
      </c>
      <c r="K11" s="161"/>
      <c r="L11" s="162"/>
      <c r="M11" s="115">
        <v>8.0</v>
      </c>
      <c r="N11" s="161"/>
      <c r="O11" s="162"/>
      <c r="P11" s="161"/>
      <c r="Q11" s="161"/>
      <c r="R11" s="161"/>
      <c r="S11" s="161"/>
      <c r="T11" s="161"/>
      <c r="U11" s="115">
        <v>8.0</v>
      </c>
      <c r="V11" s="19"/>
      <c r="W11" s="19"/>
      <c r="X11" s="161"/>
      <c r="Y11" s="19"/>
      <c r="Z11" s="161"/>
      <c r="AA11" s="161"/>
      <c r="AB11" s="161"/>
      <c r="AC11" s="163"/>
      <c r="AD11" s="117" t="s">
        <v>228</v>
      </c>
      <c r="AE11" s="164"/>
      <c r="AF11" s="70"/>
      <c r="AG11" s="157"/>
    </row>
    <row r="12" ht="51.75" customHeight="1">
      <c r="A12" s="19"/>
      <c r="B12" s="19"/>
      <c r="C12" s="19"/>
      <c r="D12" s="19"/>
      <c r="E12" s="115" t="s">
        <v>354</v>
      </c>
      <c r="F12" s="165" t="s">
        <v>67</v>
      </c>
      <c r="G12" s="120" t="s">
        <v>353</v>
      </c>
      <c r="H12" s="166" t="s">
        <v>264</v>
      </c>
      <c r="I12" s="166" t="s">
        <v>62</v>
      </c>
      <c r="J12" s="120" t="s">
        <v>63</v>
      </c>
      <c r="K12" s="120"/>
      <c r="L12" s="120"/>
      <c r="M12" s="117">
        <v>8.0</v>
      </c>
      <c r="N12" s="120"/>
      <c r="O12" s="120"/>
      <c r="P12" s="121">
        <v>0.0</v>
      </c>
      <c r="Q12" s="120"/>
      <c r="R12" s="121">
        <v>0.0</v>
      </c>
      <c r="S12" s="120"/>
      <c r="T12" s="117">
        <f>S21*0.1</f>
        <v>0</v>
      </c>
      <c r="U12" s="117">
        <v>8.0</v>
      </c>
      <c r="V12" s="19"/>
      <c r="W12" s="19"/>
      <c r="X12" s="120"/>
      <c r="Y12" s="117">
        <v>1.0</v>
      </c>
      <c r="Z12" s="120"/>
      <c r="AA12" s="120"/>
      <c r="AB12" s="120"/>
      <c r="AC12" s="120"/>
      <c r="AD12" s="167" t="s">
        <v>228</v>
      </c>
      <c r="AE12" s="161"/>
      <c r="AF12" s="161"/>
      <c r="AG12" s="157"/>
    </row>
    <row r="13" ht="75.0" customHeight="1">
      <c r="A13" s="19"/>
      <c r="B13" s="19"/>
      <c r="C13" s="19"/>
      <c r="D13" s="19"/>
      <c r="E13" s="117" t="s">
        <v>355</v>
      </c>
      <c r="F13" s="168" t="s">
        <v>67</v>
      </c>
      <c r="G13" s="117" t="s">
        <v>356</v>
      </c>
      <c r="H13" s="126" t="s">
        <v>264</v>
      </c>
      <c r="I13" s="117" t="s">
        <v>62</v>
      </c>
      <c r="J13" s="117" t="s">
        <v>71</v>
      </c>
      <c r="K13" s="120"/>
      <c r="L13" s="120"/>
      <c r="M13" s="117">
        <v>16.0</v>
      </c>
      <c r="N13" s="120"/>
      <c r="O13" s="120"/>
      <c r="P13" s="117">
        <f t="shared" ref="P13:P14" si="5">SUM(O13)</f>
        <v>0</v>
      </c>
      <c r="Q13" s="120"/>
      <c r="R13" s="117">
        <f t="shared" ref="R13:R14" si="6">Q13*0.5</f>
        <v>0</v>
      </c>
      <c r="S13" s="120"/>
      <c r="T13" s="117">
        <v>0.0</v>
      </c>
      <c r="U13" s="117">
        <f t="shared" ref="U13:U14" si="7">SUM(R13+P13+N13+M13)</f>
        <v>16</v>
      </c>
      <c r="V13" s="19"/>
      <c r="W13" s="19"/>
      <c r="X13" s="120"/>
      <c r="Y13" s="117">
        <v>2.0</v>
      </c>
      <c r="Z13" s="120"/>
      <c r="AA13" s="120"/>
      <c r="AB13" s="120"/>
      <c r="AC13" s="120"/>
      <c r="AD13" s="117" t="s">
        <v>228</v>
      </c>
      <c r="AE13" s="120"/>
      <c r="AF13" s="120"/>
      <c r="AG13" s="157"/>
    </row>
    <row r="14" ht="66.0" customHeight="1">
      <c r="A14" s="20"/>
      <c r="B14" s="20"/>
      <c r="C14" s="20"/>
      <c r="D14" s="20"/>
      <c r="E14" s="117" t="s">
        <v>357</v>
      </c>
      <c r="F14" s="117" t="s">
        <v>67</v>
      </c>
      <c r="G14" s="117" t="s">
        <v>358</v>
      </c>
      <c r="H14" s="120"/>
      <c r="I14" s="120"/>
      <c r="J14" s="117" t="s">
        <v>54</v>
      </c>
      <c r="K14" s="120"/>
      <c r="L14" s="120"/>
      <c r="M14" s="117">
        <v>16.0</v>
      </c>
      <c r="N14" s="120"/>
      <c r="O14" s="120"/>
      <c r="P14" s="117">
        <f t="shared" si="5"/>
        <v>0</v>
      </c>
      <c r="Q14" s="120"/>
      <c r="R14" s="117">
        <f t="shared" si="6"/>
        <v>0</v>
      </c>
      <c r="S14" s="120"/>
      <c r="T14" s="117">
        <f>S15*0.1</f>
        <v>0</v>
      </c>
      <c r="U14" s="117">
        <f t="shared" si="7"/>
        <v>16</v>
      </c>
      <c r="V14" s="20"/>
      <c r="W14" s="20"/>
      <c r="X14" s="120"/>
      <c r="Y14" s="117">
        <v>2.0</v>
      </c>
      <c r="Z14" s="120"/>
      <c r="AA14" s="120"/>
      <c r="AB14" s="120"/>
      <c r="AC14" s="120"/>
      <c r="AD14" s="117" t="s">
        <v>228</v>
      </c>
      <c r="AE14" s="120"/>
      <c r="AF14" s="120"/>
      <c r="AG14" s="157"/>
    </row>
    <row r="15" ht="47.25" customHeight="1">
      <c r="A15" s="100">
        <v>3.0</v>
      </c>
      <c r="B15" s="100">
        <v>2.0</v>
      </c>
      <c r="C15" s="100" t="s">
        <v>359</v>
      </c>
      <c r="D15" s="101" t="s">
        <v>360</v>
      </c>
      <c r="E15" s="100" t="s">
        <v>361</v>
      </c>
      <c r="F15" s="101" t="s">
        <v>362</v>
      </c>
      <c r="G15" s="100" t="s">
        <v>363</v>
      </c>
      <c r="H15" s="101" t="s">
        <v>257</v>
      </c>
      <c r="I15" s="100" t="s">
        <v>98</v>
      </c>
      <c r="J15" s="100" t="s">
        <v>71</v>
      </c>
      <c r="K15" s="109"/>
      <c r="L15" s="109"/>
      <c r="M15" s="100">
        <v>16.0</v>
      </c>
      <c r="N15" s="109"/>
      <c r="O15" s="109"/>
      <c r="P15" s="100">
        <f>SUM(O16)</f>
        <v>0</v>
      </c>
      <c r="Q15" s="109"/>
      <c r="R15" s="100">
        <f>Q16*0.5</f>
        <v>0</v>
      </c>
      <c r="S15" s="109"/>
      <c r="T15" s="100">
        <f>S17*0.1</f>
        <v>0</v>
      </c>
      <c r="U15" s="100">
        <f>SUM(R15+P15+N16+M15)</f>
        <v>16</v>
      </c>
      <c r="V15" s="100">
        <v>72.0</v>
      </c>
      <c r="W15" s="100">
        <v>9.0</v>
      </c>
      <c r="X15" s="109"/>
      <c r="Y15" s="100">
        <v>2.0</v>
      </c>
      <c r="Z15" s="109"/>
      <c r="AA15" s="109"/>
      <c r="AB15" s="109"/>
      <c r="AC15" s="109"/>
      <c r="AD15" s="100" t="s">
        <v>364</v>
      </c>
      <c r="AE15" s="169" t="s">
        <v>365</v>
      </c>
      <c r="AF15" s="100" t="s">
        <v>366</v>
      </c>
      <c r="AG15" s="157"/>
    </row>
    <row r="16" ht="36.0" customHeight="1">
      <c r="A16" s="19"/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19"/>
      <c r="W16" s="19"/>
      <c r="X16" s="20"/>
      <c r="Y16" s="20"/>
      <c r="Z16" s="20"/>
      <c r="AA16" s="20"/>
      <c r="AB16" s="20"/>
      <c r="AC16" s="20"/>
      <c r="AD16" s="20"/>
      <c r="AE16" s="20"/>
      <c r="AF16" s="20"/>
      <c r="AG16" s="157"/>
    </row>
    <row r="17" ht="87.75" customHeight="1">
      <c r="A17" s="19"/>
      <c r="B17" s="19"/>
      <c r="C17" s="19"/>
      <c r="D17" s="19"/>
      <c r="E17" s="103" t="s">
        <v>367</v>
      </c>
      <c r="F17" s="170" t="s">
        <v>368</v>
      </c>
      <c r="G17" s="170" t="s">
        <v>369</v>
      </c>
      <c r="H17" s="170" t="s">
        <v>370</v>
      </c>
      <c r="I17" s="103" t="s">
        <v>98</v>
      </c>
      <c r="J17" s="103" t="s">
        <v>71</v>
      </c>
      <c r="K17" s="103" t="s">
        <v>55</v>
      </c>
      <c r="L17" s="52"/>
      <c r="M17" s="103">
        <v>8.0</v>
      </c>
      <c r="N17" s="52"/>
      <c r="O17" s="52"/>
      <c r="P17" s="103">
        <f t="shared" ref="P17:P21" si="8">SUM(O17)</f>
        <v>0</v>
      </c>
      <c r="Q17" s="52"/>
      <c r="R17" s="103">
        <f t="shared" ref="R17:R21" si="9">Q17*0.5</f>
        <v>0</v>
      </c>
      <c r="S17" s="52"/>
      <c r="T17" s="103">
        <f t="shared" ref="T17:T20" si="10">S18*0.1</f>
        <v>0</v>
      </c>
      <c r="U17" s="103">
        <f t="shared" ref="U17:U21" si="11">SUM(R17+P17+N17+M17)</f>
        <v>8</v>
      </c>
      <c r="V17" s="19"/>
      <c r="W17" s="19"/>
      <c r="X17" s="52"/>
      <c r="Y17" s="103">
        <v>1.0</v>
      </c>
      <c r="Z17" s="52"/>
      <c r="AA17" s="52"/>
      <c r="AB17" s="52"/>
      <c r="AC17" s="52"/>
      <c r="AD17" s="103" t="s">
        <v>364</v>
      </c>
      <c r="AE17" s="103" t="s">
        <v>371</v>
      </c>
      <c r="AF17" s="103" t="s">
        <v>372</v>
      </c>
      <c r="AG17" s="157"/>
    </row>
    <row r="18" ht="84.0" customHeight="1">
      <c r="A18" s="19"/>
      <c r="B18" s="19"/>
      <c r="C18" s="19"/>
      <c r="D18" s="19"/>
      <c r="E18" s="56" t="s">
        <v>373</v>
      </c>
      <c r="F18" s="52" t="s">
        <v>374</v>
      </c>
      <c r="G18" s="56" t="s">
        <v>375</v>
      </c>
      <c r="H18" s="56" t="s">
        <v>376</v>
      </c>
      <c r="I18" s="56" t="s">
        <v>62</v>
      </c>
      <c r="J18" s="52" t="s">
        <v>71</v>
      </c>
      <c r="K18" s="52"/>
      <c r="L18" s="52"/>
      <c r="M18" s="103">
        <v>16.0</v>
      </c>
      <c r="N18" s="52"/>
      <c r="O18" s="52"/>
      <c r="P18" s="103">
        <f t="shared" si="8"/>
        <v>0</v>
      </c>
      <c r="Q18" s="52"/>
      <c r="R18" s="103">
        <f t="shared" si="9"/>
        <v>0</v>
      </c>
      <c r="S18" s="52"/>
      <c r="T18" s="103">
        <f t="shared" si="10"/>
        <v>0</v>
      </c>
      <c r="U18" s="103">
        <f t="shared" si="11"/>
        <v>16</v>
      </c>
      <c r="V18" s="19"/>
      <c r="W18" s="19"/>
      <c r="X18" s="52"/>
      <c r="Y18" s="103">
        <v>2.0</v>
      </c>
      <c r="Z18" s="52"/>
      <c r="AA18" s="52"/>
      <c r="AB18" s="52"/>
      <c r="AC18" s="52"/>
      <c r="AD18" s="103" t="s">
        <v>364</v>
      </c>
      <c r="AE18" s="52"/>
      <c r="AF18" s="52"/>
      <c r="AG18" s="157"/>
    </row>
    <row r="19" ht="69.0" customHeight="1">
      <c r="A19" s="19"/>
      <c r="B19" s="19"/>
      <c r="C19" s="19"/>
      <c r="D19" s="19"/>
      <c r="E19" s="103" t="s">
        <v>377</v>
      </c>
      <c r="F19" s="103" t="s">
        <v>378</v>
      </c>
      <c r="G19" s="103" t="s">
        <v>379</v>
      </c>
      <c r="H19" s="103" t="s">
        <v>380</v>
      </c>
      <c r="I19" s="103" t="s">
        <v>381</v>
      </c>
      <c r="J19" s="103" t="s">
        <v>63</v>
      </c>
      <c r="K19" s="52"/>
      <c r="L19" s="52"/>
      <c r="M19" s="103">
        <v>8.0</v>
      </c>
      <c r="N19" s="52"/>
      <c r="O19" s="52"/>
      <c r="P19" s="103">
        <f t="shared" si="8"/>
        <v>0</v>
      </c>
      <c r="Q19" s="52"/>
      <c r="R19" s="103">
        <f t="shared" si="9"/>
        <v>0</v>
      </c>
      <c r="S19" s="52"/>
      <c r="T19" s="103">
        <f t="shared" si="10"/>
        <v>0</v>
      </c>
      <c r="U19" s="103">
        <f t="shared" si="11"/>
        <v>8</v>
      </c>
      <c r="V19" s="19"/>
      <c r="W19" s="19"/>
      <c r="X19" s="52"/>
      <c r="Y19" s="103">
        <v>1.0</v>
      </c>
      <c r="Z19" s="52"/>
      <c r="AA19" s="52"/>
      <c r="AB19" s="52"/>
      <c r="AC19" s="52"/>
      <c r="AD19" s="103" t="s">
        <v>382</v>
      </c>
      <c r="AE19" s="52"/>
      <c r="AF19" s="52"/>
      <c r="AG19" s="157"/>
    </row>
    <row r="20" ht="57.75" customHeight="1">
      <c r="A20" s="19"/>
      <c r="B20" s="19"/>
      <c r="C20" s="19"/>
      <c r="D20" s="19"/>
      <c r="E20" s="103" t="s">
        <v>383</v>
      </c>
      <c r="F20" s="128" t="s">
        <v>384</v>
      </c>
      <c r="G20" s="103" t="s">
        <v>385</v>
      </c>
      <c r="H20" s="128" t="s">
        <v>386</v>
      </c>
      <c r="I20" s="103" t="s">
        <v>70</v>
      </c>
      <c r="J20" s="103" t="s">
        <v>63</v>
      </c>
      <c r="K20" s="52"/>
      <c r="L20" s="52"/>
      <c r="M20" s="103">
        <v>8.0</v>
      </c>
      <c r="N20" s="52"/>
      <c r="O20" s="52"/>
      <c r="P20" s="103">
        <f t="shared" si="8"/>
        <v>0</v>
      </c>
      <c r="Q20" s="52"/>
      <c r="R20" s="103">
        <f t="shared" si="9"/>
        <v>0</v>
      </c>
      <c r="S20" s="52"/>
      <c r="T20" s="103">
        <f t="shared" si="10"/>
        <v>0</v>
      </c>
      <c r="U20" s="103">
        <f t="shared" si="11"/>
        <v>8</v>
      </c>
      <c r="V20" s="19"/>
      <c r="W20" s="19"/>
      <c r="X20" s="52"/>
      <c r="Y20" s="103">
        <v>1.0</v>
      </c>
      <c r="Z20" s="52"/>
      <c r="AA20" s="52"/>
      <c r="AB20" s="52"/>
      <c r="AC20" s="52"/>
      <c r="AD20" s="103" t="s">
        <v>382</v>
      </c>
      <c r="AE20" s="52"/>
      <c r="AF20" s="52"/>
      <c r="AG20" s="157"/>
    </row>
    <row r="21" ht="64.5" customHeight="1">
      <c r="A21" s="20"/>
      <c r="B21" s="20"/>
      <c r="C21" s="20"/>
      <c r="D21" s="20"/>
      <c r="E21" s="103" t="s">
        <v>387</v>
      </c>
      <c r="F21" s="122" t="s">
        <v>388</v>
      </c>
      <c r="G21" s="56" t="s">
        <v>389</v>
      </c>
      <c r="H21" s="171" t="s">
        <v>390</v>
      </c>
      <c r="I21" s="171" t="s">
        <v>70</v>
      </c>
      <c r="J21" s="171" t="s">
        <v>71</v>
      </c>
      <c r="K21" s="52"/>
      <c r="L21" s="52"/>
      <c r="M21" s="103">
        <v>16.0</v>
      </c>
      <c r="N21" s="52"/>
      <c r="O21" s="52"/>
      <c r="P21" s="103">
        <f t="shared" si="8"/>
        <v>0</v>
      </c>
      <c r="Q21" s="52"/>
      <c r="R21" s="103">
        <f t="shared" si="9"/>
        <v>0</v>
      </c>
      <c r="S21" s="52"/>
      <c r="T21" s="103" t="str">
        <f>#REF!*0.1</f>
        <v>#REF!</v>
      </c>
      <c r="U21" s="103">
        <f t="shared" si="11"/>
        <v>16</v>
      </c>
      <c r="V21" s="20"/>
      <c r="W21" s="20"/>
      <c r="X21" s="52"/>
      <c r="Y21" s="103">
        <v>2.0</v>
      </c>
      <c r="Z21" s="52"/>
      <c r="AA21" s="52"/>
      <c r="AB21" s="52"/>
      <c r="AC21" s="52"/>
      <c r="AD21" s="103" t="s">
        <v>391</v>
      </c>
      <c r="AE21" s="52"/>
      <c r="AF21" s="52"/>
      <c r="AG21" s="157"/>
    </row>
    <row r="22" ht="51.0" customHeight="1">
      <c r="A22" s="115">
        <v>3.0</v>
      </c>
      <c r="B22" s="115">
        <v>2.0</v>
      </c>
      <c r="C22" s="115" t="s">
        <v>392</v>
      </c>
      <c r="D22" s="133" t="s">
        <v>393</v>
      </c>
      <c r="E22" s="139" t="s">
        <v>394</v>
      </c>
      <c r="F22" s="117" t="s">
        <v>67</v>
      </c>
      <c r="G22" s="172" t="s">
        <v>91</v>
      </c>
      <c r="H22" s="18" t="s">
        <v>105</v>
      </c>
      <c r="I22" s="117" t="s">
        <v>62</v>
      </c>
      <c r="J22" s="121" t="s">
        <v>71</v>
      </c>
      <c r="K22" s="142"/>
      <c r="L22" s="138"/>
      <c r="M22" s="138"/>
      <c r="N22" s="138"/>
      <c r="O22" s="127">
        <v>75.0</v>
      </c>
      <c r="P22" s="127">
        <v>75.0</v>
      </c>
      <c r="Q22" s="138"/>
      <c r="R22" s="138"/>
      <c r="S22" s="138"/>
      <c r="T22" s="138"/>
      <c r="U22" s="127">
        <v>3.0</v>
      </c>
      <c r="V22" s="115">
        <v>675.0</v>
      </c>
      <c r="W22" s="115">
        <v>27.0</v>
      </c>
      <c r="X22" s="173"/>
      <c r="Y22" s="127">
        <v>3.0</v>
      </c>
      <c r="Z22" s="120"/>
      <c r="AA22" s="120"/>
      <c r="AB22" s="120"/>
      <c r="AC22" s="120"/>
      <c r="AD22" s="115" t="s">
        <v>149</v>
      </c>
      <c r="AE22" s="120"/>
      <c r="AF22" s="120"/>
      <c r="AG22" s="157"/>
    </row>
    <row r="23" ht="45.75" customHeight="1">
      <c r="A23" s="19"/>
      <c r="B23" s="19"/>
      <c r="C23" s="19"/>
      <c r="D23" s="39"/>
      <c r="E23" s="115" t="s">
        <v>149</v>
      </c>
      <c r="F23" s="121" t="s">
        <v>67</v>
      </c>
      <c r="G23" s="172" t="s">
        <v>91</v>
      </c>
      <c r="H23" s="18" t="s">
        <v>105</v>
      </c>
      <c r="I23" s="117" t="s">
        <v>62</v>
      </c>
      <c r="J23" s="121" t="s">
        <v>71</v>
      </c>
      <c r="K23" s="174"/>
      <c r="L23" s="161"/>
      <c r="M23" s="161"/>
      <c r="N23" s="161"/>
      <c r="O23" s="116">
        <v>25.0</v>
      </c>
      <c r="P23" s="116">
        <v>25.0</v>
      </c>
      <c r="Q23" s="161"/>
      <c r="R23" s="161"/>
      <c r="S23" s="161"/>
      <c r="T23" s="161"/>
      <c r="U23" s="116">
        <v>1.0</v>
      </c>
      <c r="V23" s="19"/>
      <c r="W23" s="19"/>
      <c r="X23" s="175"/>
      <c r="Y23" s="116">
        <v>1.0</v>
      </c>
      <c r="Z23" s="176"/>
      <c r="AA23" s="120"/>
      <c r="AB23" s="120"/>
      <c r="AC23" s="120"/>
      <c r="AD23" s="19"/>
      <c r="AE23" s="120"/>
      <c r="AF23" s="120"/>
      <c r="AG23" s="157"/>
    </row>
    <row r="24" ht="45.75" customHeight="1">
      <c r="A24" s="19"/>
      <c r="B24" s="19"/>
      <c r="C24" s="19"/>
      <c r="D24" s="39"/>
      <c r="E24" s="19"/>
      <c r="F24" s="121" t="s">
        <v>67</v>
      </c>
      <c r="G24" s="177" t="s">
        <v>395</v>
      </c>
      <c r="H24" s="136"/>
      <c r="I24" s="120"/>
      <c r="J24" s="121" t="s">
        <v>54</v>
      </c>
      <c r="K24" s="174"/>
      <c r="L24" s="161"/>
      <c r="M24" s="161"/>
      <c r="N24" s="161"/>
      <c r="O24" s="116"/>
      <c r="P24" s="116"/>
      <c r="Q24" s="161"/>
      <c r="R24" s="161"/>
      <c r="S24" s="161"/>
      <c r="T24" s="161"/>
      <c r="U24" s="116">
        <v>25.0</v>
      </c>
      <c r="V24" s="19"/>
      <c r="W24" s="19"/>
      <c r="X24" s="175"/>
      <c r="Y24" s="116">
        <v>1.0</v>
      </c>
      <c r="Z24" s="176"/>
      <c r="AA24" s="120"/>
      <c r="AB24" s="120"/>
      <c r="AC24" s="120"/>
      <c r="AD24" s="19"/>
      <c r="AE24" s="120"/>
      <c r="AF24" s="120"/>
      <c r="AG24" s="157"/>
    </row>
    <row r="25" ht="45.75" customHeight="1">
      <c r="A25" s="19"/>
      <c r="B25" s="19"/>
      <c r="C25" s="19"/>
      <c r="D25" s="39"/>
      <c r="E25" s="19"/>
      <c r="F25" s="121" t="s">
        <v>67</v>
      </c>
      <c r="G25" s="177" t="s">
        <v>151</v>
      </c>
      <c r="H25" s="136"/>
      <c r="I25" s="120"/>
      <c r="J25" s="121" t="s">
        <v>54</v>
      </c>
      <c r="K25" s="174"/>
      <c r="L25" s="161"/>
      <c r="M25" s="161"/>
      <c r="N25" s="161"/>
      <c r="O25" s="116"/>
      <c r="P25" s="116"/>
      <c r="Q25" s="161"/>
      <c r="R25" s="161"/>
      <c r="S25" s="161"/>
      <c r="T25" s="161"/>
      <c r="U25" s="116">
        <v>25.0</v>
      </c>
      <c r="V25" s="19"/>
      <c r="W25" s="19"/>
      <c r="X25" s="175"/>
      <c r="Y25" s="116">
        <v>1.0</v>
      </c>
      <c r="Z25" s="176"/>
      <c r="AA25" s="120"/>
      <c r="AB25" s="120"/>
      <c r="AC25" s="120"/>
      <c r="AD25" s="19"/>
      <c r="AE25" s="120"/>
      <c r="AF25" s="120"/>
      <c r="AG25" s="157"/>
    </row>
    <row r="26" ht="45.75" customHeight="1">
      <c r="A26" s="19"/>
      <c r="B26" s="19"/>
      <c r="C26" s="19"/>
      <c r="D26" s="39"/>
      <c r="E26" s="19"/>
      <c r="F26" s="121" t="s">
        <v>67</v>
      </c>
      <c r="G26" s="177" t="s">
        <v>305</v>
      </c>
      <c r="H26" s="136"/>
      <c r="I26" s="120"/>
      <c r="J26" s="121" t="s">
        <v>54</v>
      </c>
      <c r="K26" s="174"/>
      <c r="L26" s="161"/>
      <c r="M26" s="161"/>
      <c r="N26" s="161"/>
      <c r="O26" s="116"/>
      <c r="P26" s="116"/>
      <c r="Q26" s="161"/>
      <c r="R26" s="161"/>
      <c r="S26" s="161"/>
      <c r="T26" s="161"/>
      <c r="U26" s="116">
        <v>25.0</v>
      </c>
      <c r="V26" s="19"/>
      <c r="W26" s="19"/>
      <c r="X26" s="175"/>
      <c r="Y26" s="116">
        <v>1.0</v>
      </c>
      <c r="Z26" s="176"/>
      <c r="AA26" s="120"/>
      <c r="AB26" s="120"/>
      <c r="AC26" s="120"/>
      <c r="AD26" s="19"/>
      <c r="AE26" s="120"/>
      <c r="AF26" s="120"/>
      <c r="AG26" s="157"/>
    </row>
    <row r="27" ht="45.75" customHeight="1">
      <c r="A27" s="19"/>
      <c r="B27" s="19"/>
      <c r="C27" s="19"/>
      <c r="D27" s="39"/>
      <c r="E27" s="19"/>
      <c r="F27" s="121" t="s">
        <v>67</v>
      </c>
      <c r="G27" s="177" t="s">
        <v>396</v>
      </c>
      <c r="H27" s="136"/>
      <c r="I27" s="120"/>
      <c r="J27" s="121" t="s">
        <v>54</v>
      </c>
      <c r="K27" s="174"/>
      <c r="L27" s="161"/>
      <c r="M27" s="161"/>
      <c r="N27" s="161"/>
      <c r="O27" s="116"/>
      <c r="P27" s="116"/>
      <c r="Q27" s="161"/>
      <c r="R27" s="161"/>
      <c r="S27" s="161"/>
      <c r="T27" s="161"/>
      <c r="U27" s="116">
        <v>25.0</v>
      </c>
      <c r="V27" s="19"/>
      <c r="W27" s="19"/>
      <c r="X27" s="175"/>
      <c r="Y27" s="116">
        <v>1.0</v>
      </c>
      <c r="Z27" s="176"/>
      <c r="AA27" s="120"/>
      <c r="AB27" s="120"/>
      <c r="AC27" s="120"/>
      <c r="AD27" s="19"/>
      <c r="AE27" s="120"/>
      <c r="AF27" s="120"/>
      <c r="AG27" s="157"/>
    </row>
    <row r="28" ht="75.75" customHeight="1">
      <c r="A28" s="19"/>
      <c r="B28" s="19"/>
      <c r="C28" s="19"/>
      <c r="D28" s="39"/>
      <c r="E28" s="19"/>
      <c r="F28" s="121" t="s">
        <v>67</v>
      </c>
      <c r="G28" s="177" t="s">
        <v>397</v>
      </c>
      <c r="H28" s="136"/>
      <c r="I28" s="120"/>
      <c r="J28" s="121" t="s">
        <v>54</v>
      </c>
      <c r="K28" s="174"/>
      <c r="L28" s="161"/>
      <c r="M28" s="161"/>
      <c r="N28" s="161"/>
      <c r="O28" s="116"/>
      <c r="P28" s="116"/>
      <c r="Q28" s="161"/>
      <c r="R28" s="161"/>
      <c r="S28" s="161"/>
      <c r="T28" s="161"/>
      <c r="U28" s="116">
        <v>25.0</v>
      </c>
      <c r="V28" s="19"/>
      <c r="W28" s="19"/>
      <c r="X28" s="175"/>
      <c r="Y28" s="116">
        <v>1.0</v>
      </c>
      <c r="Z28" s="176"/>
      <c r="AA28" s="120"/>
      <c r="AB28" s="120"/>
      <c r="AC28" s="120"/>
      <c r="AD28" s="19"/>
      <c r="AE28" s="120"/>
      <c r="AF28" s="120"/>
      <c r="AG28" s="157"/>
    </row>
    <row r="29" ht="45.75" customHeight="1">
      <c r="A29" s="19"/>
      <c r="B29" s="19"/>
      <c r="C29" s="19"/>
      <c r="D29" s="39"/>
      <c r="E29" s="19"/>
      <c r="F29" s="121" t="s">
        <v>67</v>
      </c>
      <c r="G29" s="177" t="s">
        <v>398</v>
      </c>
      <c r="H29" s="136"/>
      <c r="I29" s="120"/>
      <c r="J29" s="166" t="s">
        <v>54</v>
      </c>
      <c r="K29" s="178"/>
      <c r="L29" s="161"/>
      <c r="M29" s="161"/>
      <c r="N29" s="161"/>
      <c r="O29" s="179"/>
      <c r="P29" s="179"/>
      <c r="Q29" s="161"/>
      <c r="R29" s="161"/>
      <c r="S29" s="161"/>
      <c r="T29" s="161"/>
      <c r="U29" s="180">
        <v>25.0</v>
      </c>
      <c r="V29" s="19"/>
      <c r="W29" s="19"/>
      <c r="X29" s="175"/>
      <c r="Y29" s="180">
        <v>1.0</v>
      </c>
      <c r="Z29" s="176"/>
      <c r="AA29" s="120"/>
      <c r="AB29" s="120"/>
      <c r="AC29" s="120"/>
      <c r="AD29" s="19"/>
      <c r="AE29" s="120"/>
      <c r="AF29" s="120"/>
      <c r="AG29" s="157"/>
    </row>
    <row r="30" ht="45.75" customHeight="1">
      <c r="A30" s="19"/>
      <c r="B30" s="19"/>
      <c r="C30" s="19"/>
      <c r="D30" s="39"/>
      <c r="E30" s="19"/>
      <c r="F30" s="121" t="s">
        <v>67</v>
      </c>
      <c r="G30" s="177" t="s">
        <v>399</v>
      </c>
      <c r="H30" s="136"/>
      <c r="I30" s="120"/>
      <c r="J30" s="166" t="s">
        <v>54</v>
      </c>
      <c r="K30" s="178"/>
      <c r="L30" s="161"/>
      <c r="M30" s="161"/>
      <c r="N30" s="161"/>
      <c r="O30" s="179"/>
      <c r="P30" s="179"/>
      <c r="Q30" s="161"/>
      <c r="R30" s="161"/>
      <c r="S30" s="161"/>
      <c r="T30" s="161"/>
      <c r="U30" s="180">
        <v>25.0</v>
      </c>
      <c r="V30" s="19"/>
      <c r="W30" s="19"/>
      <c r="X30" s="175"/>
      <c r="Y30" s="180">
        <v>1.0</v>
      </c>
      <c r="Z30" s="176"/>
      <c r="AA30" s="120"/>
      <c r="AB30" s="120"/>
      <c r="AC30" s="120"/>
      <c r="AD30" s="19"/>
      <c r="AE30" s="120"/>
      <c r="AF30" s="120"/>
      <c r="AG30" s="157"/>
    </row>
    <row r="31" ht="52.5" customHeight="1">
      <c r="A31" s="19"/>
      <c r="B31" s="19"/>
      <c r="C31" s="19"/>
      <c r="D31" s="39"/>
      <c r="E31" s="19"/>
      <c r="F31" s="121" t="s">
        <v>67</v>
      </c>
      <c r="G31" s="177" t="s">
        <v>400</v>
      </c>
      <c r="H31" s="136"/>
      <c r="I31" s="120"/>
      <c r="J31" s="166" t="s">
        <v>54</v>
      </c>
      <c r="K31" s="178"/>
      <c r="L31" s="161"/>
      <c r="M31" s="161"/>
      <c r="N31" s="161"/>
      <c r="O31" s="179"/>
      <c r="P31" s="179"/>
      <c r="Q31" s="161"/>
      <c r="R31" s="161"/>
      <c r="S31" s="161"/>
      <c r="T31" s="161"/>
      <c r="U31" s="180">
        <v>25.0</v>
      </c>
      <c r="V31" s="19"/>
      <c r="W31" s="19"/>
      <c r="X31" s="175"/>
      <c r="Y31" s="180">
        <v>1.0</v>
      </c>
      <c r="Z31" s="176"/>
      <c r="AA31" s="120"/>
      <c r="AB31" s="120"/>
      <c r="AC31" s="120"/>
      <c r="AD31" s="19"/>
      <c r="AE31" s="120"/>
      <c r="AF31" s="120"/>
      <c r="AG31" s="157"/>
    </row>
    <row r="32" ht="45.75" customHeight="1">
      <c r="A32" s="19"/>
      <c r="B32" s="19"/>
      <c r="C32" s="19"/>
      <c r="D32" s="39"/>
      <c r="E32" s="19"/>
      <c r="F32" s="121" t="s">
        <v>67</v>
      </c>
      <c r="G32" s="177" t="s">
        <v>153</v>
      </c>
      <c r="H32" s="136"/>
      <c r="I32" s="120"/>
      <c r="J32" s="166" t="s">
        <v>54</v>
      </c>
      <c r="K32" s="178"/>
      <c r="L32" s="161"/>
      <c r="M32" s="161"/>
      <c r="N32" s="161"/>
      <c r="O32" s="179"/>
      <c r="P32" s="179"/>
      <c r="Q32" s="161"/>
      <c r="R32" s="161"/>
      <c r="S32" s="161"/>
      <c r="T32" s="161"/>
      <c r="U32" s="180">
        <v>25.0</v>
      </c>
      <c r="V32" s="19"/>
      <c r="W32" s="19"/>
      <c r="X32" s="175"/>
      <c r="Y32" s="180">
        <v>1.0</v>
      </c>
      <c r="Z32" s="176"/>
      <c r="AA32" s="120"/>
      <c r="AB32" s="120"/>
      <c r="AC32" s="120"/>
      <c r="AD32" s="19"/>
      <c r="AE32" s="120"/>
      <c r="AF32" s="120"/>
      <c r="AG32" s="157"/>
    </row>
    <row r="33" ht="45.75" customHeight="1">
      <c r="A33" s="19"/>
      <c r="B33" s="19"/>
      <c r="C33" s="19"/>
      <c r="D33" s="39"/>
      <c r="E33" s="19"/>
      <c r="F33" s="121" t="s">
        <v>67</v>
      </c>
      <c r="G33" s="177" t="s">
        <v>401</v>
      </c>
      <c r="H33" s="136"/>
      <c r="I33" s="120"/>
      <c r="J33" s="166" t="s">
        <v>54</v>
      </c>
      <c r="K33" s="178"/>
      <c r="L33" s="161"/>
      <c r="M33" s="161"/>
      <c r="N33" s="161"/>
      <c r="O33" s="179"/>
      <c r="P33" s="179"/>
      <c r="Q33" s="161"/>
      <c r="R33" s="161"/>
      <c r="S33" s="161"/>
      <c r="T33" s="161"/>
      <c r="U33" s="180">
        <v>25.0</v>
      </c>
      <c r="V33" s="19"/>
      <c r="W33" s="19"/>
      <c r="X33" s="175"/>
      <c r="Y33" s="180">
        <v>1.0</v>
      </c>
      <c r="Z33" s="176"/>
      <c r="AA33" s="120"/>
      <c r="AB33" s="120"/>
      <c r="AC33" s="120"/>
      <c r="AD33" s="19"/>
      <c r="AE33" s="120"/>
      <c r="AF33" s="120"/>
      <c r="AG33" s="157"/>
    </row>
    <row r="34" ht="45.75" customHeight="1">
      <c r="A34" s="19"/>
      <c r="B34" s="19"/>
      <c r="C34" s="19"/>
      <c r="D34" s="39"/>
      <c r="E34" s="19"/>
      <c r="F34" s="121" t="s">
        <v>67</v>
      </c>
      <c r="G34" s="177" t="s">
        <v>402</v>
      </c>
      <c r="H34" s="136"/>
      <c r="I34" s="120"/>
      <c r="J34" s="166" t="s">
        <v>54</v>
      </c>
      <c r="K34" s="178"/>
      <c r="L34" s="161"/>
      <c r="M34" s="161"/>
      <c r="N34" s="161"/>
      <c r="O34" s="179"/>
      <c r="P34" s="179"/>
      <c r="Q34" s="161"/>
      <c r="R34" s="161"/>
      <c r="S34" s="161"/>
      <c r="T34" s="161"/>
      <c r="U34" s="180">
        <v>25.0</v>
      </c>
      <c r="V34" s="19"/>
      <c r="W34" s="19"/>
      <c r="X34" s="175"/>
      <c r="Y34" s="180">
        <v>1.0</v>
      </c>
      <c r="Z34" s="176"/>
      <c r="AA34" s="120"/>
      <c r="AB34" s="120"/>
      <c r="AC34" s="120"/>
      <c r="AD34" s="19"/>
      <c r="AE34" s="120"/>
      <c r="AF34" s="120"/>
      <c r="AG34" s="157"/>
    </row>
    <row r="35" ht="69.75" customHeight="1">
      <c r="A35" s="19"/>
      <c r="B35" s="19"/>
      <c r="C35" s="19"/>
      <c r="D35" s="39"/>
      <c r="E35" s="19"/>
      <c r="F35" s="121" t="s">
        <v>403</v>
      </c>
      <c r="G35" s="177" t="s">
        <v>347</v>
      </c>
      <c r="H35" s="136"/>
      <c r="I35" s="120"/>
      <c r="J35" s="181" t="s">
        <v>404</v>
      </c>
      <c r="K35" s="178"/>
      <c r="L35" s="161"/>
      <c r="M35" s="161"/>
      <c r="N35" s="161"/>
      <c r="O35" s="179"/>
      <c r="P35" s="179"/>
      <c r="Q35" s="161"/>
      <c r="R35" s="161"/>
      <c r="S35" s="161"/>
      <c r="T35" s="161"/>
      <c r="U35" s="180">
        <v>25.0</v>
      </c>
      <c r="V35" s="19"/>
      <c r="W35" s="19"/>
      <c r="X35" s="175"/>
      <c r="Y35" s="180">
        <v>1.0</v>
      </c>
      <c r="Z35" s="176"/>
      <c r="AA35" s="120"/>
      <c r="AB35" s="120"/>
      <c r="AC35" s="120"/>
      <c r="AD35" s="19"/>
      <c r="AE35" s="120"/>
      <c r="AF35" s="120"/>
      <c r="AG35" s="157"/>
    </row>
    <row r="36" ht="94.5" customHeight="1">
      <c r="A36" s="19"/>
      <c r="B36" s="19"/>
      <c r="C36" s="19"/>
      <c r="D36" s="39"/>
      <c r="E36" s="19"/>
      <c r="F36" s="121" t="s">
        <v>403</v>
      </c>
      <c r="G36" s="182" t="s">
        <v>405</v>
      </c>
      <c r="H36" s="16"/>
      <c r="I36" s="183"/>
      <c r="J36" s="181" t="s">
        <v>404</v>
      </c>
      <c r="K36" s="178"/>
      <c r="L36" s="161"/>
      <c r="M36" s="161"/>
      <c r="N36" s="161"/>
      <c r="O36" s="179"/>
      <c r="P36" s="179"/>
      <c r="Q36" s="161"/>
      <c r="R36" s="161"/>
      <c r="S36" s="161"/>
      <c r="T36" s="161"/>
      <c r="U36" s="180">
        <v>25.0</v>
      </c>
      <c r="V36" s="19"/>
      <c r="W36" s="19"/>
      <c r="X36" s="175"/>
      <c r="Y36" s="180">
        <v>1.0</v>
      </c>
      <c r="Z36" s="176"/>
      <c r="AA36" s="120"/>
      <c r="AB36" s="120"/>
      <c r="AC36" s="120"/>
      <c r="AD36" s="19"/>
      <c r="AE36" s="120"/>
      <c r="AF36" s="120"/>
      <c r="AG36" s="157"/>
    </row>
    <row r="37" ht="81.75" customHeight="1">
      <c r="A37" s="19"/>
      <c r="B37" s="19"/>
      <c r="C37" s="19"/>
      <c r="D37" s="39"/>
      <c r="E37" s="19"/>
      <c r="F37" s="121" t="s">
        <v>403</v>
      </c>
      <c r="G37" s="182" t="s">
        <v>406</v>
      </c>
      <c r="H37" s="16"/>
      <c r="I37" s="183"/>
      <c r="J37" s="181" t="s">
        <v>404</v>
      </c>
      <c r="K37" s="178"/>
      <c r="L37" s="161"/>
      <c r="M37" s="161"/>
      <c r="N37" s="161"/>
      <c r="O37" s="179"/>
      <c r="P37" s="179"/>
      <c r="Q37" s="161"/>
      <c r="R37" s="161"/>
      <c r="S37" s="161"/>
      <c r="T37" s="161"/>
      <c r="U37" s="180">
        <v>25.0</v>
      </c>
      <c r="V37" s="19"/>
      <c r="W37" s="19"/>
      <c r="X37" s="175"/>
      <c r="Y37" s="180">
        <v>1.0</v>
      </c>
      <c r="Z37" s="176"/>
      <c r="AA37" s="120"/>
      <c r="AB37" s="120"/>
      <c r="AC37" s="120"/>
      <c r="AD37" s="19"/>
      <c r="AE37" s="120"/>
      <c r="AF37" s="120"/>
      <c r="AG37" s="157"/>
    </row>
    <row r="38" ht="45.75" customHeight="1">
      <c r="A38" s="19"/>
      <c r="B38" s="19"/>
      <c r="C38" s="19"/>
      <c r="D38" s="39"/>
      <c r="E38" s="19"/>
      <c r="F38" s="121" t="s">
        <v>67</v>
      </c>
      <c r="G38" s="166" t="s">
        <v>129</v>
      </c>
      <c r="H38" s="18" t="s">
        <v>130</v>
      </c>
      <c r="I38" s="184" t="s">
        <v>70</v>
      </c>
      <c r="J38" s="184" t="s">
        <v>71</v>
      </c>
      <c r="K38" s="178"/>
      <c r="L38" s="185" t="s">
        <v>120</v>
      </c>
      <c r="M38" s="161"/>
      <c r="N38" s="161"/>
      <c r="O38" s="179"/>
      <c r="P38" s="179"/>
      <c r="Q38" s="161"/>
      <c r="R38" s="161"/>
      <c r="S38" s="161"/>
      <c r="T38" s="161"/>
      <c r="U38" s="186">
        <v>50.0</v>
      </c>
      <c r="V38" s="19"/>
      <c r="W38" s="19"/>
      <c r="X38" s="175"/>
      <c r="Y38" s="186">
        <v>2.0</v>
      </c>
      <c r="Z38" s="176"/>
      <c r="AA38" s="120"/>
      <c r="AB38" s="120"/>
      <c r="AC38" s="120"/>
      <c r="AD38" s="19"/>
      <c r="AE38" s="120"/>
      <c r="AF38" s="120"/>
      <c r="AG38" s="157"/>
    </row>
    <row r="39" ht="45.75" customHeight="1">
      <c r="A39" s="19"/>
      <c r="B39" s="19"/>
      <c r="C39" s="19"/>
      <c r="D39" s="39"/>
      <c r="E39" s="19"/>
      <c r="F39" s="121" t="s">
        <v>67</v>
      </c>
      <c r="G39" s="177" t="s">
        <v>158</v>
      </c>
      <c r="H39" s="136"/>
      <c r="I39" s="120"/>
      <c r="J39" s="166" t="s">
        <v>54</v>
      </c>
      <c r="K39" s="178"/>
      <c r="L39" s="161"/>
      <c r="M39" s="161"/>
      <c r="N39" s="161"/>
      <c r="O39" s="179"/>
      <c r="P39" s="179"/>
      <c r="Q39" s="161"/>
      <c r="R39" s="161"/>
      <c r="S39" s="161"/>
      <c r="T39" s="161"/>
      <c r="U39" s="180">
        <v>25.0</v>
      </c>
      <c r="V39" s="19"/>
      <c r="W39" s="19"/>
      <c r="X39" s="175"/>
      <c r="Y39" s="180">
        <v>1.0</v>
      </c>
      <c r="Z39" s="176"/>
      <c r="AA39" s="120"/>
      <c r="AB39" s="120"/>
      <c r="AC39" s="120"/>
      <c r="AD39" s="19"/>
      <c r="AE39" s="120"/>
      <c r="AF39" s="120"/>
      <c r="AG39" s="157"/>
    </row>
    <row r="40" ht="45.75" customHeight="1">
      <c r="A40" s="19"/>
      <c r="B40" s="19"/>
      <c r="C40" s="19"/>
      <c r="D40" s="39"/>
      <c r="E40" s="20"/>
      <c r="F40" s="121" t="s">
        <v>67</v>
      </c>
      <c r="G40" s="172" t="s">
        <v>407</v>
      </c>
      <c r="H40" s="136"/>
      <c r="I40" s="120"/>
      <c r="J40" s="117" t="s">
        <v>54</v>
      </c>
      <c r="K40" s="187" t="s">
        <v>55</v>
      </c>
      <c r="L40" s="120"/>
      <c r="M40" s="120"/>
      <c r="N40" s="120"/>
      <c r="O40" s="121"/>
      <c r="P40" s="121"/>
      <c r="Q40" s="120"/>
      <c r="R40" s="120"/>
      <c r="S40" s="120"/>
      <c r="T40" s="120"/>
      <c r="U40" s="121">
        <v>50.0</v>
      </c>
      <c r="V40" s="19"/>
      <c r="W40" s="19"/>
      <c r="X40" s="176"/>
      <c r="Y40" s="121">
        <v>2.0</v>
      </c>
      <c r="Z40" s="135"/>
      <c r="AA40" s="120"/>
      <c r="AB40" s="120"/>
      <c r="AC40" s="120"/>
      <c r="AD40" s="19"/>
      <c r="AE40" s="120"/>
      <c r="AF40" s="120"/>
      <c r="AG40" s="157"/>
    </row>
    <row r="41" ht="58.5" customHeight="1">
      <c r="A41" s="188"/>
      <c r="B41" s="188"/>
      <c r="C41" s="188"/>
      <c r="D41" s="189"/>
      <c r="E41" s="117" t="s">
        <v>408</v>
      </c>
      <c r="F41" s="121" t="s">
        <v>67</v>
      </c>
      <c r="G41" s="172" t="s">
        <v>409</v>
      </c>
      <c r="H41" s="18" t="s">
        <v>69</v>
      </c>
      <c r="I41" s="143" t="s">
        <v>70</v>
      </c>
      <c r="J41" s="117" t="s">
        <v>71</v>
      </c>
      <c r="K41" s="120"/>
      <c r="L41" s="117" t="s">
        <v>120</v>
      </c>
      <c r="M41" s="120"/>
      <c r="N41" s="120"/>
      <c r="O41" s="117">
        <v>100.0</v>
      </c>
      <c r="P41" s="117">
        <v>100.0</v>
      </c>
      <c r="Q41" s="120"/>
      <c r="R41" s="120"/>
      <c r="S41" s="120"/>
      <c r="T41" s="120"/>
      <c r="U41" s="117">
        <v>100.0</v>
      </c>
      <c r="V41" s="20"/>
      <c r="W41" s="20"/>
      <c r="X41" s="176"/>
      <c r="Y41" s="117">
        <v>4.0</v>
      </c>
      <c r="Z41" s="135"/>
      <c r="AA41" s="120"/>
      <c r="AB41" s="120"/>
      <c r="AC41" s="120"/>
      <c r="AD41" s="188"/>
      <c r="AE41" s="120"/>
      <c r="AF41" s="120"/>
      <c r="AG41" s="157"/>
    </row>
    <row r="42" ht="53.25" customHeight="1">
      <c r="A42" s="100">
        <v>3.0</v>
      </c>
      <c r="B42" s="100">
        <v>2.0</v>
      </c>
      <c r="C42" s="100" t="s">
        <v>410</v>
      </c>
      <c r="D42" s="101" t="s">
        <v>411</v>
      </c>
      <c r="E42" s="145" t="s">
        <v>412</v>
      </c>
      <c r="F42" s="103" t="s">
        <v>67</v>
      </c>
      <c r="G42" s="190" t="s">
        <v>413</v>
      </c>
      <c r="H42" s="191"/>
      <c r="I42" s="192"/>
      <c r="J42" s="193" t="s">
        <v>54</v>
      </c>
      <c r="K42" s="103"/>
      <c r="L42" s="192"/>
      <c r="M42" s="192"/>
      <c r="N42" s="193">
        <v>4.0</v>
      </c>
      <c r="O42" s="192"/>
      <c r="P42" s="191"/>
      <c r="Q42" s="192"/>
      <c r="R42" s="191"/>
      <c r="S42" s="192"/>
      <c r="T42" s="192"/>
      <c r="U42" s="193">
        <v>4.0</v>
      </c>
      <c r="V42" s="194">
        <v>24.0</v>
      </c>
      <c r="W42" s="194">
        <v>3.0</v>
      </c>
      <c r="X42" s="195"/>
      <c r="Y42" s="192"/>
      <c r="Z42" s="104"/>
      <c r="AA42" s="52"/>
      <c r="AB42" s="52"/>
      <c r="AC42" s="100">
        <v>3.0</v>
      </c>
      <c r="AD42" s="100" t="s">
        <v>172</v>
      </c>
      <c r="AE42" s="52"/>
      <c r="AF42" s="52"/>
      <c r="AG42" s="157"/>
    </row>
    <row r="43" ht="48.0" customHeight="1">
      <c r="A43" s="19"/>
      <c r="B43" s="19"/>
      <c r="C43" s="19"/>
      <c r="D43" s="19"/>
      <c r="E43" s="19"/>
      <c r="F43" s="103" t="s">
        <v>67</v>
      </c>
      <c r="G43" s="190" t="s">
        <v>401</v>
      </c>
      <c r="H43" s="191"/>
      <c r="I43" s="192"/>
      <c r="J43" s="193" t="s">
        <v>54</v>
      </c>
      <c r="K43" s="103"/>
      <c r="L43" s="192"/>
      <c r="M43" s="192"/>
      <c r="N43" s="193">
        <v>4.0</v>
      </c>
      <c r="O43" s="192"/>
      <c r="P43" s="191"/>
      <c r="Q43" s="192"/>
      <c r="R43" s="191"/>
      <c r="S43" s="192"/>
      <c r="T43" s="192"/>
      <c r="U43" s="193">
        <v>4.0</v>
      </c>
      <c r="V43" s="19"/>
      <c r="W43" s="19"/>
      <c r="X43" s="195"/>
      <c r="Y43" s="192"/>
      <c r="Z43" s="104"/>
      <c r="AA43" s="52"/>
      <c r="AB43" s="52"/>
      <c r="AC43" s="19"/>
      <c r="AD43" s="19"/>
      <c r="AE43" s="52"/>
      <c r="AF43" s="52"/>
      <c r="AG43" s="157"/>
    </row>
    <row r="44" ht="74.25" customHeight="1">
      <c r="A44" s="19"/>
      <c r="B44" s="19"/>
      <c r="C44" s="19"/>
      <c r="D44" s="19"/>
      <c r="E44" s="19"/>
      <c r="F44" s="128" t="s">
        <v>414</v>
      </c>
      <c r="G44" s="190" t="s">
        <v>415</v>
      </c>
      <c r="H44" s="191"/>
      <c r="I44" s="192"/>
      <c r="J44" s="193" t="s">
        <v>416</v>
      </c>
      <c r="K44" s="103"/>
      <c r="L44" s="192"/>
      <c r="M44" s="192"/>
      <c r="N44" s="193">
        <v>4.0</v>
      </c>
      <c r="O44" s="192"/>
      <c r="P44" s="191"/>
      <c r="Q44" s="192"/>
      <c r="R44" s="191"/>
      <c r="S44" s="192"/>
      <c r="T44" s="192"/>
      <c r="U44" s="193">
        <v>4.0</v>
      </c>
      <c r="V44" s="19"/>
      <c r="W44" s="19"/>
      <c r="X44" s="195"/>
      <c r="Y44" s="192"/>
      <c r="Z44" s="104"/>
      <c r="AA44" s="52"/>
      <c r="AB44" s="52"/>
      <c r="AC44" s="19"/>
      <c r="AD44" s="19"/>
      <c r="AE44" s="52"/>
      <c r="AF44" s="52"/>
      <c r="AG44" s="157"/>
    </row>
    <row r="45" ht="73.5" customHeight="1">
      <c r="A45" s="19"/>
      <c r="B45" s="19"/>
      <c r="C45" s="19"/>
      <c r="D45" s="19"/>
      <c r="E45" s="19"/>
      <c r="F45" s="128" t="s">
        <v>403</v>
      </c>
      <c r="G45" s="190" t="s">
        <v>417</v>
      </c>
      <c r="H45" s="191"/>
      <c r="I45" s="192"/>
      <c r="J45" s="193" t="s">
        <v>416</v>
      </c>
      <c r="K45" s="103"/>
      <c r="L45" s="192"/>
      <c r="M45" s="196">
        <v>2.0</v>
      </c>
      <c r="N45" s="193"/>
      <c r="O45" s="192"/>
      <c r="P45" s="191"/>
      <c r="Q45" s="192"/>
      <c r="R45" s="191"/>
      <c r="S45" s="192"/>
      <c r="T45" s="192"/>
      <c r="U45" s="193">
        <v>2.0</v>
      </c>
      <c r="V45" s="19"/>
      <c r="W45" s="19"/>
      <c r="X45" s="195"/>
      <c r="Y45" s="192"/>
      <c r="Z45" s="104"/>
      <c r="AA45" s="52"/>
      <c r="AB45" s="52"/>
      <c r="AC45" s="19"/>
      <c r="AD45" s="19"/>
      <c r="AE45" s="52"/>
      <c r="AF45" s="52"/>
      <c r="AG45" s="157"/>
    </row>
    <row r="46" ht="58.5" customHeight="1">
      <c r="A46" s="19"/>
      <c r="B46" s="19"/>
      <c r="C46" s="19"/>
      <c r="D46" s="19"/>
      <c r="E46" s="19"/>
      <c r="F46" s="103" t="s">
        <v>67</v>
      </c>
      <c r="G46" s="190" t="s">
        <v>418</v>
      </c>
      <c r="H46" s="191"/>
      <c r="I46" s="192"/>
      <c r="J46" s="193" t="s">
        <v>54</v>
      </c>
      <c r="K46" s="103"/>
      <c r="L46" s="192"/>
      <c r="M46" s="196">
        <v>2.0</v>
      </c>
      <c r="N46" s="193"/>
      <c r="O46" s="192"/>
      <c r="P46" s="191"/>
      <c r="Q46" s="192"/>
      <c r="R46" s="191"/>
      <c r="S46" s="192"/>
      <c r="T46" s="192"/>
      <c r="U46" s="193">
        <v>2.0</v>
      </c>
      <c r="V46" s="19"/>
      <c r="W46" s="19"/>
      <c r="X46" s="195"/>
      <c r="Y46" s="192"/>
      <c r="Z46" s="104"/>
      <c r="AA46" s="52"/>
      <c r="AB46" s="52"/>
      <c r="AC46" s="19"/>
      <c r="AD46" s="19"/>
      <c r="AE46" s="52"/>
      <c r="AF46" s="52"/>
      <c r="AG46" s="157"/>
    </row>
    <row r="47" ht="58.5" customHeight="1">
      <c r="A47" s="20"/>
      <c r="B47" s="20"/>
      <c r="C47" s="20"/>
      <c r="D47" s="20"/>
      <c r="E47" s="20"/>
      <c r="F47" s="103" t="s">
        <v>67</v>
      </c>
      <c r="G47" s="113" t="s">
        <v>179</v>
      </c>
      <c r="H47" s="191"/>
      <c r="I47" s="114"/>
      <c r="J47" s="113" t="s">
        <v>54</v>
      </c>
      <c r="K47" s="103" t="s">
        <v>55</v>
      </c>
      <c r="L47" s="114"/>
      <c r="M47" s="114"/>
      <c r="N47" s="197">
        <v>8.0</v>
      </c>
      <c r="O47" s="114"/>
      <c r="P47" s="113">
        <f t="shared" ref="P47:P50" si="12">SUM(O47)</f>
        <v>0</v>
      </c>
      <c r="Q47" s="114"/>
      <c r="R47" s="113">
        <f t="shared" ref="R47:R50" si="13">Q47*0.5</f>
        <v>0</v>
      </c>
      <c r="S47" s="114"/>
      <c r="T47" s="114"/>
      <c r="U47" s="197">
        <v>8.0</v>
      </c>
      <c r="V47" s="20"/>
      <c r="W47" s="20"/>
      <c r="X47" s="114"/>
      <c r="Y47" s="114"/>
      <c r="Z47" s="52"/>
      <c r="AA47" s="52"/>
      <c r="AB47" s="52"/>
      <c r="AC47" s="20"/>
      <c r="AD47" s="20"/>
      <c r="AE47" s="52"/>
      <c r="AF47" s="52"/>
      <c r="AG47" s="157"/>
    </row>
    <row r="48" ht="87.75" customHeight="1">
      <c r="A48" s="117">
        <v>3.0</v>
      </c>
      <c r="B48" s="117">
        <v>2.0</v>
      </c>
      <c r="C48" s="117" t="s">
        <v>419</v>
      </c>
      <c r="D48" s="121" t="s">
        <v>420</v>
      </c>
      <c r="E48" s="117" t="s">
        <v>421</v>
      </c>
      <c r="F48" s="117" t="s">
        <v>67</v>
      </c>
      <c r="G48" s="117" t="s">
        <v>179</v>
      </c>
      <c r="H48" s="117"/>
      <c r="I48" s="120"/>
      <c r="J48" s="117" t="s">
        <v>54</v>
      </c>
      <c r="K48" s="117" t="s">
        <v>55</v>
      </c>
      <c r="L48" s="120"/>
      <c r="M48" s="117">
        <v>16.0</v>
      </c>
      <c r="N48" s="120"/>
      <c r="O48" s="120"/>
      <c r="P48" s="117">
        <f t="shared" si="12"/>
        <v>0</v>
      </c>
      <c r="Q48" s="120"/>
      <c r="R48" s="117">
        <f t="shared" si="13"/>
        <v>0</v>
      </c>
      <c r="S48" s="120"/>
      <c r="T48" s="120"/>
      <c r="U48" s="117">
        <f t="shared" ref="U48:U50" si="14">SUM(R48+P48+N48+M48)</f>
        <v>16</v>
      </c>
      <c r="V48" s="117">
        <v>16.0</v>
      </c>
      <c r="W48" s="117">
        <v>2.0</v>
      </c>
      <c r="X48" s="120"/>
      <c r="Y48" s="120"/>
      <c r="Z48" s="120"/>
      <c r="AA48" s="117">
        <v>2.0</v>
      </c>
      <c r="AB48" s="120"/>
      <c r="AC48" s="120"/>
      <c r="AD48" s="117" t="s">
        <v>178</v>
      </c>
      <c r="AE48" s="120"/>
      <c r="AF48" s="120"/>
      <c r="AG48" s="157"/>
    </row>
    <row r="49" ht="74.25" customHeight="1">
      <c r="A49" s="103">
        <v>3.0</v>
      </c>
      <c r="B49" s="103">
        <v>2.0</v>
      </c>
      <c r="C49" s="103" t="s">
        <v>422</v>
      </c>
      <c r="D49" s="103" t="s">
        <v>423</v>
      </c>
      <c r="E49" s="52"/>
      <c r="F49" s="52" t="s">
        <v>424</v>
      </c>
      <c r="G49" s="52"/>
      <c r="H49" s="52"/>
      <c r="I49" s="52"/>
      <c r="J49" s="52"/>
      <c r="K49" s="52"/>
      <c r="L49" s="52"/>
      <c r="M49" s="52"/>
      <c r="N49" s="52"/>
      <c r="O49" s="52"/>
      <c r="P49" s="103">
        <f t="shared" si="12"/>
        <v>0</v>
      </c>
      <c r="Q49" s="52"/>
      <c r="R49" s="103">
        <f t="shared" si="13"/>
        <v>0</v>
      </c>
      <c r="S49" s="52"/>
      <c r="T49" s="52"/>
      <c r="U49" s="103">
        <f t="shared" si="14"/>
        <v>0</v>
      </c>
      <c r="V49" s="52"/>
      <c r="W49" s="103">
        <v>6.0</v>
      </c>
      <c r="X49" s="52"/>
      <c r="Y49" s="52"/>
      <c r="Z49" s="52"/>
      <c r="AA49" s="52"/>
      <c r="AB49" s="103">
        <v>6.0</v>
      </c>
      <c r="AC49" s="52"/>
      <c r="AD49" s="103" t="s">
        <v>140</v>
      </c>
      <c r="AE49" s="52"/>
      <c r="AF49" s="52"/>
      <c r="AG49" s="157"/>
    </row>
    <row r="50" ht="37.5" customHeight="1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9">
        <f t="shared" si="12"/>
        <v>0</v>
      </c>
      <c r="Q50" s="198"/>
      <c r="R50" s="199">
        <f t="shared" si="13"/>
        <v>0</v>
      </c>
      <c r="S50" s="198"/>
      <c r="T50" s="199">
        <f>S51*0.1</f>
        <v>0</v>
      </c>
      <c r="U50" s="199">
        <f t="shared" si="14"/>
        <v>0</v>
      </c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57"/>
    </row>
    <row r="51" ht="35.2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150">
        <f>SUM(W5:W50)</f>
        <v>62</v>
      </c>
      <c r="X51" s="150">
        <f>SUM(X6:X50)</f>
        <v>0</v>
      </c>
      <c r="Y51" s="150">
        <f>SUM(Y5:Y50)</f>
        <v>51</v>
      </c>
      <c r="Z51" s="150">
        <f t="shared" ref="Z51:AC51" si="15">SUM(Z6:Z50)</f>
        <v>0</v>
      </c>
      <c r="AA51" s="150">
        <f t="shared" si="15"/>
        <v>2</v>
      </c>
      <c r="AB51" s="150">
        <f t="shared" si="15"/>
        <v>6</v>
      </c>
      <c r="AC51" s="150">
        <f t="shared" si="15"/>
        <v>3</v>
      </c>
      <c r="AD51" s="95"/>
      <c r="AE51" s="95"/>
      <c r="AF51" s="95"/>
      <c r="AG51" s="157"/>
    </row>
    <row r="52" ht="35.25" customHeight="1">
      <c r="A52" s="157"/>
      <c r="B52" s="157"/>
      <c r="C52" s="157"/>
      <c r="D52" s="157"/>
      <c r="E52" s="157"/>
      <c r="F52" s="200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</row>
    <row r="53" ht="35.25" customHeight="1">
      <c r="A53" s="157"/>
      <c r="B53" s="157"/>
      <c r="C53" s="157"/>
      <c r="D53" s="157"/>
      <c r="E53" s="157"/>
      <c r="F53" s="200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</row>
    <row r="54" ht="35.25" customHeight="1">
      <c r="A54" s="157"/>
      <c r="B54" s="157"/>
      <c r="C54" s="157"/>
      <c r="D54" s="157"/>
      <c r="E54" s="157"/>
      <c r="F54" s="200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</row>
    <row r="55" ht="35.25" customHeight="1">
      <c r="A55" s="157"/>
      <c r="B55" s="157"/>
      <c r="C55" s="157"/>
      <c r="D55" s="157"/>
      <c r="E55" s="157"/>
      <c r="F55" s="200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</row>
    <row r="56" ht="35.25" customHeight="1">
      <c r="A56" s="157"/>
      <c r="B56" s="157"/>
      <c r="C56" s="157"/>
      <c r="D56" s="157"/>
      <c r="E56" s="157"/>
      <c r="F56" s="200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</row>
    <row r="57" ht="35.25" customHeight="1">
      <c r="A57" s="157"/>
      <c r="B57" s="157"/>
      <c r="C57" s="157"/>
      <c r="D57" s="157"/>
      <c r="E57" s="157"/>
      <c r="F57" s="200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</row>
    <row r="58" ht="35.25" customHeight="1">
      <c r="A58" s="157"/>
      <c r="B58" s="157"/>
      <c r="C58" s="157"/>
      <c r="D58" s="157"/>
      <c r="E58" s="157"/>
      <c r="F58" s="200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</row>
    <row r="59" ht="35.25" customHeight="1">
      <c r="A59" s="157"/>
      <c r="B59" s="157"/>
      <c r="C59" s="157"/>
      <c r="D59" s="157"/>
      <c r="E59" s="157"/>
      <c r="F59" s="200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</row>
    <row r="60" ht="35.25" customHeight="1">
      <c r="A60" s="157"/>
      <c r="B60" s="157"/>
      <c r="C60" s="157"/>
      <c r="D60" s="157"/>
      <c r="E60" s="157"/>
      <c r="F60" s="200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</row>
    <row r="61" ht="35.25" customHeight="1">
      <c r="A61" s="157"/>
      <c r="B61" s="157"/>
      <c r="C61" s="157"/>
      <c r="D61" s="157"/>
      <c r="E61" s="157"/>
      <c r="F61" s="200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</row>
    <row r="62" ht="35.25" customHeight="1">
      <c r="A62" s="157"/>
      <c r="B62" s="157"/>
      <c r="C62" s="157"/>
      <c r="D62" s="157"/>
      <c r="E62" s="157"/>
      <c r="F62" s="200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</row>
    <row r="63" ht="36.0" customHeight="1">
      <c r="A63" s="157"/>
      <c r="B63" s="157"/>
      <c r="C63" s="157"/>
      <c r="D63" s="157"/>
      <c r="E63" s="157"/>
      <c r="F63" s="200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</row>
    <row r="64" ht="62.25" customHeight="1">
      <c r="A64" s="157"/>
      <c r="B64" s="157"/>
      <c r="C64" s="157"/>
      <c r="D64" s="157"/>
      <c r="E64" s="157"/>
      <c r="F64" s="200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</row>
    <row r="65" ht="50.25" customHeight="1">
      <c r="A65" s="157"/>
      <c r="B65" s="157"/>
      <c r="C65" s="157"/>
      <c r="D65" s="157"/>
      <c r="E65" s="157"/>
      <c r="F65" s="200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</row>
    <row r="66" ht="50.25" customHeight="1">
      <c r="A66" s="157"/>
      <c r="B66" s="157"/>
      <c r="C66" s="157"/>
      <c r="D66" s="157"/>
      <c r="E66" s="157"/>
      <c r="F66" s="200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</row>
    <row r="67" ht="50.25" customHeight="1">
      <c r="A67" s="157"/>
      <c r="B67" s="157"/>
      <c r="C67" s="157"/>
      <c r="D67" s="157"/>
      <c r="E67" s="157"/>
      <c r="F67" s="200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</row>
    <row r="68" ht="50.25" customHeight="1">
      <c r="A68" s="157"/>
      <c r="B68" s="157"/>
      <c r="C68" s="157"/>
      <c r="D68" s="157"/>
      <c r="E68" s="157"/>
      <c r="F68" s="200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</row>
    <row r="69" ht="47.25" customHeight="1">
      <c r="A69" s="157"/>
      <c r="B69" s="157"/>
      <c r="C69" s="157"/>
      <c r="D69" s="157"/>
      <c r="E69" s="157"/>
      <c r="F69" s="200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</row>
    <row r="70" ht="60.75" customHeight="1">
      <c r="A70" s="157"/>
      <c r="B70" s="157"/>
      <c r="C70" s="157"/>
      <c r="D70" s="157"/>
      <c r="E70" s="157"/>
      <c r="F70" s="200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</row>
    <row r="71" ht="48.0" customHeight="1">
      <c r="A71" s="157"/>
      <c r="B71" s="157"/>
      <c r="C71" s="157"/>
      <c r="D71" s="157"/>
      <c r="E71" s="157"/>
      <c r="F71" s="200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</row>
    <row r="72" ht="27.75" customHeight="1">
      <c r="A72" s="157"/>
      <c r="B72" s="157"/>
      <c r="C72" s="157"/>
      <c r="D72" s="157"/>
      <c r="E72" s="157"/>
      <c r="F72" s="200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</row>
    <row r="73" ht="45.75" customHeight="1">
      <c r="A73" s="157"/>
      <c r="B73" s="157"/>
      <c r="C73" s="157"/>
      <c r="D73" s="157"/>
      <c r="E73" s="157"/>
      <c r="F73" s="200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</row>
    <row r="74" ht="75.0" customHeight="1">
      <c r="A74" s="157"/>
      <c r="B74" s="157"/>
      <c r="C74" s="157"/>
      <c r="D74" s="157"/>
      <c r="E74" s="157"/>
      <c r="F74" s="200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</row>
    <row r="75" ht="60.0" customHeight="1">
      <c r="A75" s="157"/>
      <c r="B75" s="157"/>
      <c r="C75" s="157"/>
      <c r="D75" s="157"/>
      <c r="E75" s="157"/>
      <c r="F75" s="200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</row>
    <row r="76" ht="48.75" customHeight="1">
      <c r="A76" s="157"/>
      <c r="B76" s="157"/>
      <c r="C76" s="157"/>
      <c r="D76" s="157"/>
      <c r="E76" s="157"/>
      <c r="F76" s="200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</row>
    <row r="77" ht="60.75" customHeight="1">
      <c r="A77" s="157"/>
      <c r="B77" s="157"/>
      <c r="C77" s="157"/>
      <c r="D77" s="157"/>
      <c r="E77" s="157"/>
      <c r="F77" s="200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</row>
    <row r="78" ht="36.75" customHeight="1">
      <c r="A78" s="157"/>
      <c r="B78" s="157"/>
      <c r="C78" s="157"/>
      <c r="D78" s="157"/>
      <c r="E78" s="157"/>
      <c r="F78" s="200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</row>
    <row r="79" ht="15.75" customHeight="1">
      <c r="A79" s="157"/>
      <c r="B79" s="157"/>
      <c r="C79" s="157"/>
      <c r="D79" s="157"/>
      <c r="E79" s="157"/>
      <c r="F79" s="200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</row>
    <row r="80" ht="15.75" customHeight="1">
      <c r="A80" s="151"/>
      <c r="B80" s="151"/>
      <c r="C80" s="151"/>
      <c r="D80" s="151"/>
      <c r="E80" s="151"/>
      <c r="F80" s="35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35"/>
      <c r="X80" s="35"/>
      <c r="Y80" s="35"/>
      <c r="Z80" s="35"/>
      <c r="AA80" s="35"/>
      <c r="AB80" s="35"/>
      <c r="AC80" s="35"/>
      <c r="AD80" s="151"/>
      <c r="AE80" s="151"/>
      <c r="AF80" s="151"/>
    </row>
    <row r="81" ht="15.75" customHeight="1">
      <c r="A81" s="157"/>
      <c r="B81" s="157"/>
      <c r="C81" s="157"/>
      <c r="D81" s="157"/>
      <c r="E81" s="157"/>
      <c r="F81" s="200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</row>
    <row r="82" ht="15.75" customHeight="1">
      <c r="F82" s="96"/>
    </row>
    <row r="83" ht="15.75" customHeight="1">
      <c r="F83" s="96"/>
    </row>
    <row r="84" ht="15.75" customHeight="1">
      <c r="F84" s="96"/>
    </row>
    <row r="85" ht="15.75" customHeight="1">
      <c r="F85" s="96"/>
    </row>
    <row r="86" ht="15.75" customHeight="1">
      <c r="F86" s="96"/>
    </row>
    <row r="87" ht="15.75" customHeight="1">
      <c r="F87" s="96"/>
    </row>
    <row r="88" ht="15.75" customHeight="1">
      <c r="F88" s="96"/>
    </row>
    <row r="89" ht="15.75" customHeight="1">
      <c r="F89" s="96"/>
    </row>
    <row r="90" ht="15.75" customHeight="1">
      <c r="F90" s="96"/>
    </row>
    <row r="91" ht="15.75" customHeight="1">
      <c r="F91" s="96"/>
    </row>
    <row r="92" ht="15.75" customHeight="1">
      <c r="F92" s="96"/>
    </row>
    <row r="93" ht="15.75" customHeight="1">
      <c r="F93" s="96"/>
    </row>
    <row r="94" ht="15.75" customHeight="1">
      <c r="F94" s="96"/>
    </row>
    <row r="95" ht="15.75" customHeight="1">
      <c r="F95" s="96"/>
    </row>
    <row r="96" ht="15.75" customHeight="1">
      <c r="F96" s="96"/>
    </row>
    <row r="97" ht="15.75" customHeight="1">
      <c r="F97" s="96"/>
    </row>
    <row r="98" ht="15.75" customHeight="1">
      <c r="F98" s="96"/>
    </row>
    <row r="99" ht="15.75" customHeight="1">
      <c r="F99" s="96"/>
    </row>
    <row r="100" ht="15.75" customHeight="1">
      <c r="F100" s="96"/>
    </row>
    <row r="101" ht="15.75" customHeight="1">
      <c r="F101" s="96"/>
    </row>
    <row r="102" ht="15.75" customHeight="1">
      <c r="F102" s="96"/>
    </row>
    <row r="103" ht="15.75" customHeight="1">
      <c r="F103" s="96"/>
    </row>
    <row r="104" ht="15.75" customHeight="1">
      <c r="F104" s="96"/>
    </row>
    <row r="105" ht="15.75" customHeight="1">
      <c r="F105" s="96"/>
    </row>
    <row r="106" ht="15.75" customHeight="1">
      <c r="F106" s="96"/>
    </row>
    <row r="107" ht="15.75" customHeight="1">
      <c r="F107" s="96"/>
    </row>
    <row r="108" ht="15.75" customHeight="1">
      <c r="F108" s="96"/>
    </row>
    <row r="109" ht="15.75" customHeight="1">
      <c r="F109" s="96"/>
    </row>
    <row r="110" ht="15.75" customHeight="1">
      <c r="F110" s="96"/>
    </row>
    <row r="111" ht="15.75" customHeight="1">
      <c r="F111" s="96"/>
    </row>
    <row r="112" ht="15.75" customHeight="1">
      <c r="F112" s="96"/>
    </row>
    <row r="113" ht="15.75" customHeight="1">
      <c r="F113" s="96"/>
    </row>
    <row r="114" ht="15.75" customHeight="1">
      <c r="F114" s="96"/>
    </row>
    <row r="115" ht="15.75" customHeight="1">
      <c r="F115" s="96"/>
    </row>
    <row r="116" ht="15.75" customHeight="1">
      <c r="F116" s="96"/>
    </row>
    <row r="117" ht="15.75" customHeight="1">
      <c r="F117" s="96"/>
    </row>
    <row r="118" ht="15.75" customHeight="1">
      <c r="F118" s="96"/>
    </row>
    <row r="119" ht="15.75" customHeight="1">
      <c r="F119" s="96"/>
    </row>
    <row r="120" ht="15.75" customHeight="1">
      <c r="F120" s="96"/>
    </row>
    <row r="121" ht="15.75" customHeight="1">
      <c r="F121" s="96"/>
    </row>
    <row r="122" ht="15.75" customHeight="1">
      <c r="F122" s="96"/>
    </row>
    <row r="123" ht="15.75" customHeight="1">
      <c r="F123" s="96"/>
    </row>
    <row r="124" ht="15.75" customHeight="1">
      <c r="F124" s="96"/>
    </row>
    <row r="125" ht="15.75" customHeight="1">
      <c r="F125" s="96"/>
    </row>
    <row r="126" ht="15.75" customHeight="1">
      <c r="F126" s="96"/>
    </row>
    <row r="127" ht="15.75" customHeight="1">
      <c r="F127" s="96"/>
    </row>
    <row r="128" ht="15.75" customHeight="1">
      <c r="F128" s="96"/>
    </row>
    <row r="129" ht="15.75" customHeight="1">
      <c r="F129" s="96"/>
    </row>
    <row r="130" ht="15.75" customHeight="1">
      <c r="F130" s="96"/>
    </row>
    <row r="131" ht="15.75" customHeight="1">
      <c r="F131" s="96"/>
    </row>
    <row r="132" ht="15.75" customHeight="1">
      <c r="F132" s="96"/>
    </row>
    <row r="133" ht="15.75" customHeight="1">
      <c r="F133" s="96"/>
    </row>
    <row r="134" ht="15.75" customHeight="1">
      <c r="F134" s="96"/>
    </row>
    <row r="135" ht="15.75" customHeight="1">
      <c r="F135" s="96"/>
    </row>
    <row r="136" ht="15.75" customHeight="1">
      <c r="F136" s="96"/>
    </row>
    <row r="137" ht="15.75" customHeight="1">
      <c r="F137" s="96"/>
    </row>
    <row r="138" ht="15.75" customHeight="1">
      <c r="F138" s="96"/>
    </row>
    <row r="139" ht="15.75" customHeight="1">
      <c r="F139" s="96"/>
    </row>
    <row r="140" ht="15.75" customHeight="1">
      <c r="F140" s="96"/>
    </row>
    <row r="141" ht="15.75" customHeight="1">
      <c r="F141" s="96"/>
    </row>
    <row r="142" ht="15.75" customHeight="1">
      <c r="F142" s="96"/>
    </row>
    <row r="143" ht="15.75" customHeight="1">
      <c r="F143" s="96"/>
    </row>
    <row r="144" ht="15.75" customHeight="1">
      <c r="F144" s="96"/>
    </row>
    <row r="145" ht="15.75" customHeight="1">
      <c r="F145" s="96"/>
    </row>
    <row r="146" ht="15.75" customHeight="1">
      <c r="F146" s="96"/>
    </row>
    <row r="147" ht="15.75" customHeight="1">
      <c r="F147" s="96"/>
    </row>
    <row r="148" ht="15.75" customHeight="1">
      <c r="F148" s="96"/>
    </row>
    <row r="149" ht="15.75" customHeight="1">
      <c r="F149" s="96"/>
    </row>
    <row r="150" ht="15.75" customHeight="1">
      <c r="F150" s="96"/>
    </row>
    <row r="151" ht="15.75" customHeight="1">
      <c r="F151" s="96"/>
    </row>
    <row r="152" ht="15.75" customHeight="1">
      <c r="F152" s="96"/>
    </row>
    <row r="153" ht="15.75" customHeight="1">
      <c r="F153" s="96"/>
    </row>
    <row r="154" ht="15.75" customHeight="1">
      <c r="F154" s="96"/>
    </row>
    <row r="155" ht="15.75" customHeight="1">
      <c r="F155" s="96"/>
    </row>
    <row r="156" ht="15.75" customHeight="1">
      <c r="F156" s="96"/>
    </row>
    <row r="157" ht="15.75" customHeight="1">
      <c r="F157" s="96"/>
    </row>
    <row r="158" ht="15.75" customHeight="1">
      <c r="F158" s="96"/>
    </row>
    <row r="159" ht="15.75" customHeight="1">
      <c r="F159" s="96"/>
    </row>
    <row r="160" ht="15.75" customHeight="1">
      <c r="F160" s="96"/>
    </row>
    <row r="161" ht="15.75" customHeight="1">
      <c r="F161" s="96"/>
    </row>
    <row r="162" ht="15.75" customHeight="1">
      <c r="F162" s="96"/>
    </row>
    <row r="163" ht="15.75" customHeight="1">
      <c r="F163" s="96"/>
    </row>
    <row r="164" ht="15.75" customHeight="1">
      <c r="F164" s="96"/>
    </row>
    <row r="165" ht="15.75" customHeight="1">
      <c r="F165" s="96"/>
    </row>
    <row r="166" ht="15.75" customHeight="1">
      <c r="F166" s="96"/>
    </row>
    <row r="167" ht="15.75" customHeight="1">
      <c r="F167" s="96"/>
    </row>
    <row r="168" ht="15.75" customHeight="1">
      <c r="F168" s="96"/>
    </row>
    <row r="169" ht="15.75" customHeight="1">
      <c r="F169" s="96"/>
    </row>
    <row r="170" ht="15.75" customHeight="1">
      <c r="F170" s="96"/>
    </row>
    <row r="171" ht="15.75" customHeight="1">
      <c r="F171" s="96"/>
    </row>
    <row r="172" ht="15.75" customHeight="1">
      <c r="F172" s="96"/>
    </row>
    <row r="173" ht="15.75" customHeight="1">
      <c r="F173" s="96"/>
    </row>
    <row r="174" ht="15.75" customHeight="1">
      <c r="F174" s="96"/>
    </row>
    <row r="175" ht="15.75" customHeight="1">
      <c r="F175" s="96"/>
    </row>
    <row r="176" ht="15.75" customHeight="1">
      <c r="F176" s="96"/>
    </row>
    <row r="177" ht="15.75" customHeight="1">
      <c r="F177" s="96"/>
    </row>
    <row r="178" ht="15.75" customHeight="1">
      <c r="F178" s="96"/>
    </row>
    <row r="179" ht="15.75" customHeight="1">
      <c r="F179" s="96"/>
    </row>
    <row r="180" ht="15.75" customHeight="1">
      <c r="F180" s="96"/>
    </row>
    <row r="181" ht="15.75" customHeight="1">
      <c r="F181" s="96"/>
    </row>
    <row r="182" ht="15.75" customHeight="1">
      <c r="F182" s="96"/>
    </row>
    <row r="183" ht="15.75" customHeight="1">
      <c r="F183" s="96"/>
    </row>
    <row r="184" ht="15.75" customHeight="1">
      <c r="F184" s="96"/>
    </row>
    <row r="185" ht="15.75" customHeight="1">
      <c r="F185" s="96"/>
    </row>
    <row r="186" ht="15.75" customHeight="1">
      <c r="F186" s="96"/>
    </row>
    <row r="187" ht="15.75" customHeight="1">
      <c r="F187" s="96"/>
    </row>
    <row r="188" ht="15.75" customHeight="1">
      <c r="F188" s="96"/>
    </row>
    <row r="189" ht="15.75" customHeight="1">
      <c r="F189" s="96"/>
    </row>
    <row r="190" ht="15.75" customHeight="1">
      <c r="F190" s="96"/>
    </row>
    <row r="191" ht="15.75" customHeight="1">
      <c r="F191" s="96"/>
    </row>
    <row r="192" ht="15.75" customHeight="1">
      <c r="F192" s="96"/>
    </row>
    <row r="193" ht="15.75" customHeight="1">
      <c r="F193" s="96"/>
    </row>
    <row r="194" ht="15.75" customHeight="1">
      <c r="F194" s="96"/>
    </row>
    <row r="195" ht="15.75" customHeight="1">
      <c r="F195" s="96"/>
    </row>
    <row r="196" ht="15.75" customHeight="1">
      <c r="F196" s="96"/>
    </row>
    <row r="197" ht="15.75" customHeight="1">
      <c r="F197" s="96"/>
    </row>
    <row r="198" ht="15.75" customHeight="1">
      <c r="F198" s="96"/>
    </row>
    <row r="199" ht="15.75" customHeight="1">
      <c r="F199" s="96"/>
    </row>
    <row r="200" ht="15.75" customHeight="1">
      <c r="F200" s="96"/>
    </row>
    <row r="201" ht="15.75" customHeight="1">
      <c r="F201" s="96"/>
    </row>
    <row r="202" ht="15.75" customHeight="1">
      <c r="F202" s="96"/>
    </row>
    <row r="203" ht="15.75" customHeight="1">
      <c r="F203" s="96"/>
    </row>
    <row r="204" ht="15.75" customHeight="1">
      <c r="F204" s="96"/>
    </row>
    <row r="205" ht="15.75" customHeight="1">
      <c r="F205" s="96"/>
    </row>
    <row r="206" ht="15.75" customHeight="1">
      <c r="F206" s="96"/>
    </row>
    <row r="207" ht="15.75" customHeight="1">
      <c r="F207" s="96"/>
    </row>
    <row r="208" ht="15.75" customHeight="1">
      <c r="F208" s="96"/>
    </row>
    <row r="209" ht="15.75" customHeight="1">
      <c r="F209" s="96"/>
    </row>
    <row r="210" ht="15.75" customHeight="1">
      <c r="F210" s="96"/>
    </row>
    <row r="211" ht="15.75" customHeight="1">
      <c r="F211" s="96"/>
    </row>
    <row r="212" ht="15.75" customHeight="1">
      <c r="F212" s="96"/>
    </row>
    <row r="213" ht="15.75" customHeight="1">
      <c r="F213" s="96"/>
    </row>
    <row r="214" ht="15.75" customHeight="1">
      <c r="F214" s="96"/>
    </row>
    <row r="215" ht="15.75" customHeight="1">
      <c r="F215" s="96"/>
    </row>
    <row r="216" ht="15.75" customHeight="1">
      <c r="F216" s="96"/>
    </row>
    <row r="217" ht="15.75" customHeight="1">
      <c r="F217" s="96"/>
    </row>
    <row r="218" ht="15.75" customHeight="1">
      <c r="F218" s="96"/>
    </row>
    <row r="219" ht="15.75" customHeight="1">
      <c r="F219" s="96"/>
    </row>
    <row r="220" ht="15.75" customHeight="1">
      <c r="F220" s="96"/>
    </row>
    <row r="221" ht="15.75" customHeight="1">
      <c r="F221" s="96"/>
    </row>
    <row r="222" ht="15.75" customHeight="1">
      <c r="F222" s="96"/>
    </row>
    <row r="223" ht="15.75" customHeight="1">
      <c r="F223" s="96"/>
    </row>
    <row r="224" ht="15.75" customHeight="1">
      <c r="F224" s="96"/>
    </row>
    <row r="225" ht="15.75" customHeight="1">
      <c r="F225" s="96"/>
    </row>
    <row r="226" ht="15.75" customHeight="1">
      <c r="F226" s="96"/>
    </row>
    <row r="227" ht="15.75" customHeight="1">
      <c r="F227" s="96"/>
    </row>
    <row r="228" ht="15.75" customHeight="1">
      <c r="F228" s="96"/>
    </row>
    <row r="229" ht="15.75" customHeight="1">
      <c r="F229" s="96"/>
    </row>
    <row r="230" ht="15.75" customHeight="1">
      <c r="F230" s="96"/>
    </row>
    <row r="231" ht="15.75" customHeight="1">
      <c r="F231" s="96"/>
    </row>
    <row r="232" ht="15.75" customHeight="1">
      <c r="F232" s="96"/>
    </row>
    <row r="233" ht="15.75" customHeight="1">
      <c r="F233" s="96"/>
    </row>
    <row r="234" ht="15.75" customHeight="1">
      <c r="F234" s="96"/>
    </row>
    <row r="235" ht="15.75" customHeight="1">
      <c r="F235" s="96"/>
    </row>
    <row r="236" ht="15.75" customHeight="1">
      <c r="F236" s="96"/>
    </row>
    <row r="237" ht="15.75" customHeight="1">
      <c r="F237" s="96"/>
    </row>
    <row r="238" ht="15.75" customHeight="1">
      <c r="F238" s="96"/>
    </row>
    <row r="239" ht="15.75" customHeight="1">
      <c r="F239" s="96"/>
    </row>
    <row r="240" ht="15.75" customHeight="1">
      <c r="F240" s="96"/>
    </row>
    <row r="241" ht="15.75" customHeight="1">
      <c r="F241" s="96"/>
    </row>
    <row r="242" ht="15.75" customHeight="1">
      <c r="F242" s="96"/>
    </row>
    <row r="243" ht="15.75" customHeight="1">
      <c r="F243" s="96"/>
    </row>
    <row r="244" ht="15.75" customHeight="1">
      <c r="F244" s="96"/>
    </row>
    <row r="245" ht="15.75" customHeight="1">
      <c r="F245" s="96"/>
    </row>
    <row r="246" ht="15.75" customHeight="1">
      <c r="F246" s="96"/>
    </row>
    <row r="247" ht="15.75" customHeight="1">
      <c r="F247" s="96"/>
    </row>
    <row r="248" ht="15.75" customHeight="1">
      <c r="F248" s="96"/>
    </row>
    <row r="249" ht="15.75" customHeight="1">
      <c r="F249" s="96"/>
    </row>
    <row r="250" ht="15.75" customHeight="1">
      <c r="F250" s="96"/>
    </row>
    <row r="251" ht="15.75" customHeight="1">
      <c r="F251" s="96"/>
    </row>
    <row r="252" ht="15.75" customHeight="1">
      <c r="F252" s="96"/>
    </row>
    <row r="253" ht="15.75" customHeight="1">
      <c r="F253" s="96"/>
    </row>
    <row r="254" ht="15.75" customHeight="1">
      <c r="F254" s="96"/>
    </row>
    <row r="255" ht="15.75" customHeight="1">
      <c r="F255" s="96"/>
    </row>
    <row r="256" ht="15.75" customHeight="1">
      <c r="F256" s="96"/>
    </row>
    <row r="257" ht="15.75" customHeight="1">
      <c r="F257" s="96"/>
    </row>
    <row r="258" ht="15.75" customHeight="1">
      <c r="F258" s="96"/>
    </row>
    <row r="259" ht="15.75" customHeight="1">
      <c r="F259" s="96"/>
    </row>
    <row r="260" ht="15.75" customHeight="1">
      <c r="F260" s="96"/>
    </row>
    <row r="261" ht="15.75" customHeight="1">
      <c r="F261" s="96"/>
    </row>
    <row r="262" ht="15.75" customHeight="1">
      <c r="F262" s="96"/>
    </row>
    <row r="263" ht="15.75" customHeight="1">
      <c r="F263" s="96"/>
    </row>
    <row r="264" ht="15.75" customHeight="1">
      <c r="F264" s="96"/>
    </row>
    <row r="265" ht="15.75" customHeight="1">
      <c r="F265" s="96"/>
    </row>
    <row r="266" ht="15.75" customHeight="1">
      <c r="F266" s="96"/>
    </row>
    <row r="267" ht="15.75" customHeight="1">
      <c r="F267" s="96"/>
    </row>
    <row r="268" ht="15.75" customHeight="1">
      <c r="F268" s="96"/>
    </row>
    <row r="269" ht="15.75" customHeight="1">
      <c r="F269" s="96"/>
    </row>
    <row r="270" ht="15.75" customHeight="1">
      <c r="F270" s="96"/>
    </row>
    <row r="271" ht="15.75" customHeight="1">
      <c r="F271" s="96"/>
    </row>
    <row r="272" ht="15.75" customHeight="1">
      <c r="F272" s="96"/>
    </row>
    <row r="273" ht="15.75" customHeight="1">
      <c r="F273" s="96"/>
    </row>
    <row r="274" ht="15.75" customHeight="1">
      <c r="F274" s="96"/>
    </row>
    <row r="275" ht="15.75" customHeight="1">
      <c r="F275" s="96"/>
    </row>
    <row r="276" ht="15.75" customHeight="1">
      <c r="F276" s="96"/>
    </row>
    <row r="277" ht="15.75" customHeight="1">
      <c r="F277" s="96"/>
    </row>
    <row r="278" ht="15.75" customHeight="1">
      <c r="F278" s="96"/>
    </row>
    <row r="279" ht="15.75" customHeight="1">
      <c r="F279" s="96"/>
    </row>
    <row r="280" ht="15.75" customHeight="1">
      <c r="F280" s="96"/>
    </row>
    <row r="281" ht="15.75" customHeight="1">
      <c r="F281" s="96"/>
    </row>
    <row r="282" ht="15.75" customHeight="1">
      <c r="F282" s="96"/>
    </row>
    <row r="283" ht="15.75" customHeight="1">
      <c r="F283" s="96"/>
    </row>
    <row r="284" ht="15.75" customHeight="1">
      <c r="F284" s="96"/>
    </row>
    <row r="285" ht="15.75" customHeight="1">
      <c r="F285" s="96"/>
    </row>
    <row r="286" ht="15.75" customHeight="1">
      <c r="F286" s="96"/>
    </row>
    <row r="287" ht="15.75" customHeight="1">
      <c r="F287" s="96"/>
    </row>
    <row r="288" ht="15.75" customHeight="1">
      <c r="F288" s="96"/>
    </row>
    <row r="289" ht="15.75" customHeight="1">
      <c r="F289" s="96"/>
    </row>
    <row r="290" ht="15.75" customHeight="1">
      <c r="F290" s="96"/>
    </row>
    <row r="291" ht="15.75" customHeight="1">
      <c r="F291" s="96"/>
    </row>
    <row r="292" ht="15.75" customHeight="1">
      <c r="F292" s="96"/>
    </row>
    <row r="293" ht="15.75" customHeight="1">
      <c r="F293" s="96"/>
    </row>
    <row r="294" ht="15.75" customHeight="1">
      <c r="F294" s="96"/>
    </row>
    <row r="295" ht="15.75" customHeight="1">
      <c r="F295" s="96"/>
    </row>
    <row r="296" ht="15.75" customHeight="1">
      <c r="F296" s="96"/>
    </row>
    <row r="297" ht="15.75" customHeight="1">
      <c r="F297" s="96"/>
    </row>
    <row r="298" ht="15.75" customHeight="1">
      <c r="F298" s="96"/>
    </row>
    <row r="299" ht="15.75" customHeight="1">
      <c r="F299" s="96"/>
    </row>
    <row r="300" ht="15.75" customHeight="1">
      <c r="F300" s="96"/>
    </row>
    <row r="301" ht="15.75" customHeight="1">
      <c r="F301" s="96"/>
    </row>
    <row r="302" ht="15.75" customHeight="1">
      <c r="F302" s="96"/>
    </row>
    <row r="303" ht="15.75" customHeight="1">
      <c r="F303" s="96"/>
    </row>
    <row r="304" ht="15.75" customHeight="1">
      <c r="F304" s="96"/>
    </row>
    <row r="305" ht="15.75" customHeight="1">
      <c r="F305" s="96"/>
    </row>
    <row r="306" ht="15.75" customHeight="1">
      <c r="F306" s="96"/>
    </row>
    <row r="307" ht="15.75" customHeight="1">
      <c r="F307" s="96"/>
    </row>
    <row r="308" ht="15.75" customHeight="1">
      <c r="F308" s="96"/>
    </row>
    <row r="309" ht="15.75" customHeight="1">
      <c r="F309" s="96"/>
    </row>
    <row r="310" ht="15.75" customHeight="1">
      <c r="F310" s="96"/>
    </row>
    <row r="311" ht="15.75" customHeight="1">
      <c r="F311" s="96"/>
    </row>
    <row r="312" ht="15.75" customHeight="1">
      <c r="F312" s="96"/>
    </row>
    <row r="313" ht="15.75" customHeight="1">
      <c r="F313" s="96"/>
    </row>
    <row r="314" ht="15.75" customHeight="1">
      <c r="F314" s="96"/>
    </row>
    <row r="315" ht="15.75" customHeight="1">
      <c r="F315" s="96"/>
    </row>
    <row r="316" ht="15.75" customHeight="1">
      <c r="F316" s="96"/>
    </row>
    <row r="317" ht="15.75" customHeight="1">
      <c r="F317" s="96"/>
    </row>
    <row r="318" ht="15.75" customHeight="1">
      <c r="F318" s="96"/>
    </row>
    <row r="319" ht="15.75" customHeight="1">
      <c r="F319" s="96"/>
    </row>
    <row r="320" ht="15.75" customHeight="1">
      <c r="F320" s="96"/>
    </row>
    <row r="321" ht="15.75" customHeight="1">
      <c r="F321" s="96"/>
    </row>
    <row r="322" ht="15.75" customHeight="1">
      <c r="F322" s="96"/>
    </row>
    <row r="323" ht="15.75" customHeight="1">
      <c r="F323" s="96"/>
    </row>
    <row r="324" ht="15.75" customHeight="1">
      <c r="F324" s="96"/>
    </row>
    <row r="325" ht="15.75" customHeight="1">
      <c r="F325" s="96"/>
    </row>
    <row r="326" ht="15.75" customHeight="1">
      <c r="F326" s="96"/>
    </row>
    <row r="327" ht="15.75" customHeight="1">
      <c r="F327" s="96"/>
    </row>
    <row r="328" ht="15.75" customHeight="1">
      <c r="F328" s="96"/>
    </row>
    <row r="329" ht="15.75" customHeight="1">
      <c r="F329" s="96"/>
    </row>
    <row r="330" ht="15.75" customHeight="1">
      <c r="F330" s="96"/>
    </row>
    <row r="331" ht="15.75" customHeight="1">
      <c r="F331" s="96"/>
    </row>
    <row r="332" ht="15.75" customHeight="1">
      <c r="F332" s="96"/>
    </row>
    <row r="333" ht="15.75" customHeight="1">
      <c r="F333" s="96"/>
    </row>
    <row r="334" ht="15.75" customHeight="1">
      <c r="F334" s="96"/>
    </row>
    <row r="335" ht="15.75" customHeight="1">
      <c r="F335" s="96"/>
    </row>
    <row r="336" ht="15.75" customHeight="1">
      <c r="F336" s="96"/>
    </row>
    <row r="337" ht="15.75" customHeight="1">
      <c r="F337" s="96"/>
    </row>
    <row r="338" ht="15.75" customHeight="1">
      <c r="F338" s="96"/>
    </row>
    <row r="339" ht="15.75" customHeight="1">
      <c r="F339" s="96"/>
    </row>
    <row r="340" ht="15.75" customHeight="1">
      <c r="F340" s="96"/>
    </row>
    <row r="341" ht="15.75" customHeight="1">
      <c r="F341" s="96"/>
    </row>
    <row r="342" ht="15.75" customHeight="1">
      <c r="F342" s="96"/>
    </row>
    <row r="343" ht="15.75" customHeight="1">
      <c r="F343" s="96"/>
    </row>
    <row r="344" ht="15.75" customHeight="1">
      <c r="F344" s="96"/>
    </row>
    <row r="345" ht="15.75" customHeight="1">
      <c r="F345" s="96"/>
    </row>
    <row r="346" ht="15.75" customHeight="1">
      <c r="F346" s="96"/>
    </row>
    <row r="347" ht="15.75" customHeight="1">
      <c r="F347" s="96"/>
    </row>
    <row r="348" ht="15.75" customHeight="1">
      <c r="F348" s="96"/>
    </row>
    <row r="349" ht="15.75" customHeight="1">
      <c r="F349" s="96"/>
    </row>
    <row r="350" ht="15.75" customHeight="1">
      <c r="F350" s="96"/>
    </row>
    <row r="351" ht="15.75" customHeight="1">
      <c r="F351" s="96"/>
    </row>
    <row r="352" ht="15.75" customHeight="1">
      <c r="F352" s="96"/>
    </row>
    <row r="353" ht="15.75" customHeight="1">
      <c r="F353" s="96"/>
    </row>
    <row r="354" ht="15.75" customHeight="1">
      <c r="F354" s="96"/>
    </row>
    <row r="355" ht="15.75" customHeight="1">
      <c r="F355" s="96"/>
    </row>
    <row r="356" ht="15.75" customHeight="1">
      <c r="F356" s="96"/>
    </row>
    <row r="357" ht="15.75" customHeight="1">
      <c r="F357" s="96"/>
    </row>
    <row r="358" ht="15.75" customHeight="1">
      <c r="F358" s="96"/>
    </row>
    <row r="359" ht="15.75" customHeight="1">
      <c r="F359" s="96"/>
    </row>
    <row r="360" ht="15.75" customHeight="1">
      <c r="F360" s="96"/>
    </row>
    <row r="361" ht="15.75" customHeight="1">
      <c r="F361" s="96"/>
    </row>
    <row r="362" ht="15.75" customHeight="1">
      <c r="F362" s="96"/>
    </row>
    <row r="363" ht="15.75" customHeight="1">
      <c r="F363" s="96"/>
    </row>
    <row r="364" ht="15.75" customHeight="1">
      <c r="F364" s="96"/>
    </row>
    <row r="365" ht="15.75" customHeight="1">
      <c r="F365" s="96"/>
    </row>
    <row r="366" ht="15.75" customHeight="1">
      <c r="F366" s="96"/>
    </row>
    <row r="367" ht="15.75" customHeight="1">
      <c r="F367" s="96"/>
    </row>
    <row r="368" ht="15.75" customHeight="1">
      <c r="F368" s="96"/>
    </row>
    <row r="369" ht="15.75" customHeight="1">
      <c r="F369" s="96"/>
    </row>
    <row r="370" ht="15.75" customHeight="1">
      <c r="F370" s="96"/>
    </row>
    <row r="371" ht="15.75" customHeight="1">
      <c r="F371" s="96"/>
    </row>
    <row r="372" ht="15.75" customHeight="1">
      <c r="F372" s="96"/>
    </row>
    <row r="373" ht="15.75" customHeight="1">
      <c r="F373" s="96"/>
    </row>
    <row r="374" ht="15.75" customHeight="1">
      <c r="F374" s="96"/>
    </row>
    <row r="375" ht="15.75" customHeight="1">
      <c r="F375" s="96"/>
    </row>
    <row r="376" ht="15.75" customHeight="1">
      <c r="F376" s="96"/>
    </row>
    <row r="377" ht="15.75" customHeight="1">
      <c r="F377" s="96"/>
    </row>
    <row r="378" ht="15.75" customHeight="1">
      <c r="F378" s="96"/>
    </row>
    <row r="379" ht="15.75" customHeight="1">
      <c r="F379" s="96"/>
    </row>
    <row r="380" ht="15.75" customHeight="1">
      <c r="F380" s="96"/>
    </row>
    <row r="381" ht="15.75" customHeight="1">
      <c r="F381" s="96"/>
    </row>
    <row r="382" ht="15.75" customHeight="1">
      <c r="F382" s="96"/>
    </row>
    <row r="383" ht="15.75" customHeight="1">
      <c r="F383" s="96"/>
    </row>
    <row r="384" ht="15.75" customHeight="1">
      <c r="F384" s="96"/>
    </row>
    <row r="385" ht="15.75" customHeight="1">
      <c r="F385" s="96"/>
    </row>
    <row r="386" ht="15.75" customHeight="1">
      <c r="F386" s="96"/>
    </row>
    <row r="387" ht="15.75" customHeight="1">
      <c r="F387" s="96"/>
    </row>
    <row r="388" ht="15.75" customHeight="1">
      <c r="F388" s="96"/>
    </row>
    <row r="389" ht="15.75" customHeight="1">
      <c r="F389" s="96"/>
    </row>
    <row r="390" ht="15.75" customHeight="1">
      <c r="F390" s="96"/>
    </row>
    <row r="391" ht="15.75" customHeight="1">
      <c r="F391" s="96"/>
    </row>
    <row r="392" ht="15.75" customHeight="1">
      <c r="F392" s="96"/>
    </row>
    <row r="393" ht="15.75" customHeight="1">
      <c r="F393" s="96"/>
    </row>
    <row r="394" ht="15.75" customHeight="1">
      <c r="F394" s="96"/>
    </row>
    <row r="395" ht="15.75" customHeight="1">
      <c r="F395" s="96"/>
    </row>
    <row r="396" ht="15.75" customHeight="1">
      <c r="F396" s="96"/>
    </row>
    <row r="397" ht="15.75" customHeight="1">
      <c r="F397" s="96"/>
    </row>
    <row r="398" ht="15.75" customHeight="1">
      <c r="F398" s="96"/>
    </row>
    <row r="399" ht="15.75" customHeight="1">
      <c r="F399" s="96"/>
    </row>
    <row r="400" ht="15.75" customHeight="1">
      <c r="F400" s="96"/>
    </row>
    <row r="401" ht="15.75" customHeight="1">
      <c r="F401" s="96"/>
    </row>
    <row r="402" ht="15.75" customHeight="1">
      <c r="F402" s="96"/>
    </row>
    <row r="403" ht="15.75" customHeight="1">
      <c r="F403" s="96"/>
    </row>
    <row r="404" ht="15.75" customHeight="1">
      <c r="F404" s="96"/>
    </row>
    <row r="405" ht="15.75" customHeight="1">
      <c r="F405" s="96"/>
    </row>
    <row r="406" ht="15.75" customHeight="1">
      <c r="F406" s="96"/>
    </row>
    <row r="407" ht="15.75" customHeight="1">
      <c r="F407" s="96"/>
    </row>
    <row r="408" ht="15.75" customHeight="1">
      <c r="F408" s="96"/>
    </row>
    <row r="409" ht="15.75" customHeight="1">
      <c r="F409" s="96"/>
    </row>
    <row r="410" ht="15.75" customHeight="1">
      <c r="F410" s="96"/>
    </row>
    <row r="411" ht="15.75" customHeight="1">
      <c r="F411" s="96"/>
    </row>
    <row r="412" ht="15.75" customHeight="1">
      <c r="F412" s="96"/>
    </row>
    <row r="413" ht="15.75" customHeight="1">
      <c r="F413" s="96"/>
    </row>
    <row r="414" ht="15.75" customHeight="1">
      <c r="F414" s="96"/>
    </row>
    <row r="415" ht="15.75" customHeight="1">
      <c r="F415" s="96"/>
    </row>
    <row r="416" ht="15.75" customHeight="1">
      <c r="F416" s="96"/>
    </row>
    <row r="417" ht="15.75" customHeight="1">
      <c r="F417" s="96"/>
    </row>
    <row r="418" ht="15.75" customHeight="1">
      <c r="F418" s="96"/>
    </row>
    <row r="419" ht="15.75" customHeight="1">
      <c r="F419" s="96"/>
    </row>
    <row r="420" ht="15.75" customHeight="1">
      <c r="F420" s="96"/>
    </row>
    <row r="421" ht="15.75" customHeight="1">
      <c r="F421" s="96"/>
    </row>
    <row r="422" ht="15.75" customHeight="1">
      <c r="F422" s="96"/>
    </row>
    <row r="423" ht="15.75" customHeight="1">
      <c r="F423" s="96"/>
    </row>
    <row r="424" ht="15.75" customHeight="1">
      <c r="F424" s="96"/>
    </row>
    <row r="425" ht="15.75" customHeight="1">
      <c r="F425" s="96"/>
    </row>
    <row r="426" ht="15.75" customHeight="1">
      <c r="F426" s="96"/>
    </row>
    <row r="427" ht="15.75" customHeight="1">
      <c r="F427" s="96"/>
    </row>
    <row r="428" ht="15.75" customHeight="1">
      <c r="F428" s="96"/>
    </row>
    <row r="429" ht="15.75" customHeight="1">
      <c r="F429" s="96"/>
    </row>
    <row r="430" ht="15.75" customHeight="1">
      <c r="F430" s="96"/>
    </row>
    <row r="431" ht="15.75" customHeight="1">
      <c r="F431" s="96"/>
    </row>
    <row r="432" ht="15.75" customHeight="1">
      <c r="F432" s="96"/>
    </row>
    <row r="433" ht="15.75" customHeight="1">
      <c r="F433" s="96"/>
    </row>
    <row r="434" ht="15.75" customHeight="1">
      <c r="F434" s="96"/>
    </row>
    <row r="435" ht="15.75" customHeight="1">
      <c r="F435" s="96"/>
    </row>
    <row r="436" ht="15.75" customHeight="1">
      <c r="F436" s="96"/>
    </row>
    <row r="437" ht="15.75" customHeight="1">
      <c r="F437" s="96"/>
    </row>
    <row r="438" ht="15.75" customHeight="1">
      <c r="F438" s="96"/>
    </row>
    <row r="439" ht="15.75" customHeight="1">
      <c r="F439" s="96"/>
    </row>
    <row r="440" ht="15.75" customHeight="1">
      <c r="F440" s="96"/>
    </row>
    <row r="441" ht="15.75" customHeight="1">
      <c r="F441" s="96"/>
    </row>
    <row r="442" ht="15.75" customHeight="1">
      <c r="F442" s="96"/>
    </row>
    <row r="443" ht="15.75" customHeight="1">
      <c r="F443" s="96"/>
    </row>
    <row r="444" ht="15.75" customHeight="1">
      <c r="F444" s="96"/>
    </row>
    <row r="445" ht="15.75" customHeight="1">
      <c r="F445" s="96"/>
    </row>
    <row r="446" ht="15.75" customHeight="1">
      <c r="F446" s="96"/>
    </row>
    <row r="447" ht="15.75" customHeight="1">
      <c r="F447" s="96"/>
    </row>
    <row r="448" ht="15.75" customHeight="1">
      <c r="F448" s="96"/>
    </row>
    <row r="449" ht="15.75" customHeight="1">
      <c r="F449" s="96"/>
    </row>
    <row r="450" ht="15.75" customHeight="1">
      <c r="F450" s="96"/>
    </row>
    <row r="451" ht="15.75" customHeight="1">
      <c r="F451" s="96"/>
    </row>
    <row r="452" ht="15.75" customHeight="1">
      <c r="F452" s="96"/>
    </row>
    <row r="453" ht="15.75" customHeight="1">
      <c r="F453" s="96"/>
    </row>
    <row r="454" ht="15.75" customHeight="1">
      <c r="F454" s="96"/>
    </row>
    <row r="455" ht="15.75" customHeight="1">
      <c r="F455" s="96"/>
    </row>
    <row r="456" ht="15.75" customHeight="1">
      <c r="F456" s="96"/>
    </row>
    <row r="457" ht="15.75" customHeight="1">
      <c r="F457" s="96"/>
    </row>
    <row r="458" ht="15.75" customHeight="1">
      <c r="F458" s="96"/>
    </row>
    <row r="459" ht="15.75" customHeight="1">
      <c r="F459" s="96"/>
    </row>
    <row r="460" ht="15.75" customHeight="1">
      <c r="F460" s="96"/>
    </row>
    <row r="461" ht="15.75" customHeight="1">
      <c r="F461" s="96"/>
    </row>
    <row r="462" ht="15.75" customHeight="1">
      <c r="F462" s="96"/>
    </row>
    <row r="463" ht="15.75" customHeight="1">
      <c r="F463" s="96"/>
    </row>
    <row r="464" ht="15.75" customHeight="1">
      <c r="F464" s="96"/>
    </row>
    <row r="465" ht="15.75" customHeight="1">
      <c r="F465" s="96"/>
    </row>
    <row r="466" ht="15.75" customHeight="1">
      <c r="F466" s="96"/>
    </row>
    <row r="467" ht="15.75" customHeight="1">
      <c r="F467" s="96"/>
    </row>
    <row r="468" ht="15.75" customHeight="1">
      <c r="F468" s="96"/>
    </row>
    <row r="469" ht="15.75" customHeight="1">
      <c r="F469" s="96"/>
    </row>
    <row r="470" ht="15.75" customHeight="1">
      <c r="F470" s="96"/>
    </row>
    <row r="471" ht="15.75" customHeight="1">
      <c r="F471" s="96"/>
    </row>
    <row r="472" ht="15.75" customHeight="1">
      <c r="F472" s="96"/>
    </row>
    <row r="473" ht="15.75" customHeight="1">
      <c r="F473" s="96"/>
    </row>
    <row r="474" ht="15.75" customHeight="1">
      <c r="F474" s="96"/>
    </row>
    <row r="475" ht="15.75" customHeight="1">
      <c r="F475" s="96"/>
    </row>
    <row r="476" ht="15.75" customHeight="1">
      <c r="F476" s="96"/>
    </row>
    <row r="477" ht="15.75" customHeight="1">
      <c r="F477" s="96"/>
    </row>
    <row r="478" ht="15.75" customHeight="1">
      <c r="F478" s="96"/>
    </row>
    <row r="479" ht="15.75" customHeight="1">
      <c r="F479" s="96"/>
    </row>
    <row r="480" ht="15.75" customHeight="1">
      <c r="F480" s="96"/>
    </row>
    <row r="481" ht="15.75" customHeight="1">
      <c r="F481" s="96"/>
    </row>
    <row r="482" ht="15.75" customHeight="1">
      <c r="F482" s="96"/>
    </row>
    <row r="483" ht="15.75" customHeight="1">
      <c r="F483" s="96"/>
    </row>
    <row r="484" ht="15.75" customHeight="1">
      <c r="F484" s="96"/>
    </row>
    <row r="485" ht="15.75" customHeight="1">
      <c r="F485" s="96"/>
    </row>
    <row r="486" ht="15.75" customHeight="1">
      <c r="F486" s="96"/>
    </row>
    <row r="487" ht="15.75" customHeight="1">
      <c r="F487" s="96"/>
    </row>
    <row r="488" ht="15.75" customHeight="1">
      <c r="F488" s="96"/>
    </row>
    <row r="489" ht="15.75" customHeight="1">
      <c r="F489" s="96"/>
    </row>
    <row r="490" ht="15.75" customHeight="1">
      <c r="F490" s="96"/>
    </row>
    <row r="491" ht="15.75" customHeight="1">
      <c r="F491" s="96"/>
    </row>
    <row r="492" ht="15.75" customHeight="1">
      <c r="F492" s="96"/>
    </row>
    <row r="493" ht="15.75" customHeight="1">
      <c r="F493" s="96"/>
    </row>
    <row r="494" ht="15.75" customHeight="1">
      <c r="F494" s="96"/>
    </row>
    <row r="495" ht="15.75" customHeight="1">
      <c r="F495" s="96"/>
    </row>
    <row r="496" ht="15.75" customHeight="1">
      <c r="F496" s="96"/>
    </row>
    <row r="497" ht="15.75" customHeight="1">
      <c r="F497" s="96"/>
    </row>
    <row r="498" ht="15.75" customHeight="1">
      <c r="F498" s="96"/>
    </row>
    <row r="499" ht="15.75" customHeight="1">
      <c r="F499" s="96"/>
    </row>
    <row r="500" ht="15.75" customHeight="1">
      <c r="F500" s="96"/>
    </row>
    <row r="501" ht="15.75" customHeight="1">
      <c r="F501" s="96"/>
    </row>
    <row r="502" ht="15.75" customHeight="1">
      <c r="F502" s="96"/>
    </row>
    <row r="503" ht="15.75" customHeight="1">
      <c r="F503" s="96"/>
    </row>
    <row r="504" ht="15.75" customHeight="1">
      <c r="F504" s="96"/>
    </row>
    <row r="505" ht="15.75" customHeight="1">
      <c r="F505" s="96"/>
    </row>
    <row r="506" ht="15.75" customHeight="1">
      <c r="F506" s="96"/>
    </row>
    <row r="507" ht="15.75" customHeight="1">
      <c r="F507" s="96"/>
    </row>
    <row r="508" ht="15.75" customHeight="1">
      <c r="F508" s="96"/>
    </row>
    <row r="509" ht="15.75" customHeight="1">
      <c r="F509" s="96"/>
    </row>
    <row r="510" ht="15.75" customHeight="1">
      <c r="F510" s="96"/>
    </row>
    <row r="511" ht="15.75" customHeight="1">
      <c r="F511" s="96"/>
    </row>
    <row r="512" ht="15.75" customHeight="1">
      <c r="F512" s="96"/>
    </row>
    <row r="513" ht="15.75" customHeight="1">
      <c r="F513" s="96"/>
    </row>
    <row r="514" ht="15.75" customHeight="1">
      <c r="F514" s="96"/>
    </row>
    <row r="515" ht="15.75" customHeight="1">
      <c r="F515" s="96"/>
    </row>
    <row r="516" ht="15.75" customHeight="1">
      <c r="F516" s="96"/>
    </row>
    <row r="517" ht="15.75" customHeight="1">
      <c r="F517" s="96"/>
    </row>
    <row r="518" ht="15.75" customHeight="1">
      <c r="F518" s="96"/>
    </row>
    <row r="519" ht="15.75" customHeight="1">
      <c r="F519" s="96"/>
    </row>
    <row r="520" ht="15.75" customHeight="1">
      <c r="F520" s="96"/>
    </row>
    <row r="521" ht="15.75" customHeight="1">
      <c r="F521" s="96"/>
    </row>
    <row r="522" ht="15.75" customHeight="1">
      <c r="F522" s="96"/>
    </row>
    <row r="523" ht="15.75" customHeight="1">
      <c r="F523" s="96"/>
    </row>
    <row r="524" ht="15.75" customHeight="1">
      <c r="F524" s="96"/>
    </row>
    <row r="525" ht="15.75" customHeight="1">
      <c r="F525" s="96"/>
    </row>
    <row r="526" ht="15.75" customHeight="1">
      <c r="F526" s="96"/>
    </row>
    <row r="527" ht="15.75" customHeight="1">
      <c r="F527" s="96"/>
    </row>
    <row r="528" ht="15.75" customHeight="1">
      <c r="F528" s="96"/>
    </row>
    <row r="529" ht="15.75" customHeight="1">
      <c r="F529" s="96"/>
    </row>
    <row r="530" ht="15.75" customHeight="1">
      <c r="F530" s="96"/>
    </row>
    <row r="531" ht="15.75" customHeight="1">
      <c r="F531" s="96"/>
    </row>
    <row r="532" ht="15.75" customHeight="1">
      <c r="F532" s="96"/>
    </row>
    <row r="533" ht="15.75" customHeight="1">
      <c r="F533" s="96"/>
    </row>
    <row r="534" ht="15.75" customHeight="1">
      <c r="F534" s="96"/>
    </row>
    <row r="535" ht="15.75" customHeight="1">
      <c r="F535" s="96"/>
    </row>
    <row r="536" ht="15.75" customHeight="1">
      <c r="F536" s="96"/>
    </row>
    <row r="537" ht="15.75" customHeight="1">
      <c r="F537" s="96"/>
    </row>
    <row r="538" ht="15.75" customHeight="1">
      <c r="F538" s="96"/>
    </row>
    <row r="539" ht="15.75" customHeight="1">
      <c r="F539" s="96"/>
    </row>
    <row r="540" ht="15.75" customHeight="1">
      <c r="F540" s="96"/>
    </row>
    <row r="541" ht="15.75" customHeight="1">
      <c r="F541" s="96"/>
    </row>
    <row r="542" ht="15.75" customHeight="1">
      <c r="F542" s="96"/>
    </row>
    <row r="543" ht="15.75" customHeight="1">
      <c r="F543" s="96"/>
    </row>
    <row r="544" ht="15.75" customHeight="1">
      <c r="F544" s="96"/>
    </row>
    <row r="545" ht="15.75" customHeight="1">
      <c r="F545" s="96"/>
    </row>
    <row r="546" ht="15.75" customHeight="1">
      <c r="F546" s="96"/>
    </row>
    <row r="547" ht="15.75" customHeight="1">
      <c r="F547" s="96"/>
    </row>
    <row r="548" ht="15.75" customHeight="1">
      <c r="F548" s="96"/>
    </row>
    <row r="549" ht="15.75" customHeight="1">
      <c r="F549" s="96"/>
    </row>
    <row r="550" ht="15.75" customHeight="1">
      <c r="F550" s="96"/>
    </row>
    <row r="551" ht="15.75" customHeight="1">
      <c r="F551" s="96"/>
    </row>
    <row r="552" ht="15.75" customHeight="1">
      <c r="F552" s="96"/>
    </row>
    <row r="553" ht="15.75" customHeight="1">
      <c r="F553" s="96"/>
    </row>
    <row r="554" ht="15.75" customHeight="1">
      <c r="F554" s="96"/>
    </row>
    <row r="555" ht="15.75" customHeight="1">
      <c r="F555" s="96"/>
    </row>
    <row r="556" ht="15.75" customHeight="1">
      <c r="F556" s="96"/>
    </row>
    <row r="557" ht="15.75" customHeight="1">
      <c r="F557" s="96"/>
    </row>
    <row r="558" ht="15.75" customHeight="1">
      <c r="F558" s="96"/>
    </row>
    <row r="559" ht="15.75" customHeight="1">
      <c r="F559" s="96"/>
    </row>
    <row r="560" ht="15.75" customHeight="1">
      <c r="F560" s="96"/>
    </row>
    <row r="561" ht="15.75" customHeight="1">
      <c r="F561" s="96"/>
    </row>
    <row r="562" ht="15.75" customHeight="1">
      <c r="F562" s="96"/>
    </row>
    <row r="563" ht="15.75" customHeight="1">
      <c r="F563" s="96"/>
    </row>
    <row r="564" ht="15.75" customHeight="1">
      <c r="F564" s="96"/>
    </row>
    <row r="565" ht="15.75" customHeight="1">
      <c r="F565" s="96"/>
    </row>
    <row r="566" ht="15.75" customHeight="1">
      <c r="F566" s="96"/>
    </row>
    <row r="567" ht="15.75" customHeight="1">
      <c r="F567" s="96"/>
    </row>
    <row r="568" ht="15.75" customHeight="1">
      <c r="F568" s="96"/>
    </row>
    <row r="569" ht="15.75" customHeight="1">
      <c r="F569" s="96"/>
    </row>
    <row r="570" ht="15.75" customHeight="1">
      <c r="F570" s="96"/>
    </row>
    <row r="571" ht="15.75" customHeight="1">
      <c r="F571" s="96"/>
    </row>
    <row r="572" ht="15.75" customHeight="1">
      <c r="F572" s="96"/>
    </row>
    <row r="573" ht="15.75" customHeight="1">
      <c r="F573" s="96"/>
    </row>
    <row r="574" ht="15.75" customHeight="1">
      <c r="F574" s="96"/>
    </row>
    <row r="575" ht="15.75" customHeight="1">
      <c r="F575" s="96"/>
    </row>
    <row r="576" ht="15.75" customHeight="1">
      <c r="F576" s="96"/>
    </row>
    <row r="577" ht="15.75" customHeight="1">
      <c r="F577" s="96"/>
    </row>
    <row r="578" ht="15.75" customHeight="1">
      <c r="F578" s="96"/>
    </row>
    <row r="579" ht="15.75" customHeight="1">
      <c r="F579" s="96"/>
    </row>
    <row r="580" ht="15.75" customHeight="1">
      <c r="F580" s="96"/>
    </row>
    <row r="581" ht="15.75" customHeight="1">
      <c r="F581" s="96"/>
    </row>
    <row r="582" ht="15.75" customHeight="1">
      <c r="F582" s="96"/>
    </row>
    <row r="583" ht="15.75" customHeight="1">
      <c r="F583" s="96"/>
    </row>
    <row r="584" ht="15.75" customHeight="1">
      <c r="F584" s="96"/>
    </row>
    <row r="585" ht="15.75" customHeight="1">
      <c r="F585" s="96"/>
    </row>
    <row r="586" ht="15.75" customHeight="1">
      <c r="F586" s="96"/>
    </row>
    <row r="587" ht="15.75" customHeight="1">
      <c r="F587" s="96"/>
    </row>
    <row r="588" ht="15.75" customHeight="1">
      <c r="F588" s="96"/>
    </row>
    <row r="589" ht="15.75" customHeight="1">
      <c r="F589" s="96"/>
    </row>
    <row r="590" ht="15.75" customHeight="1">
      <c r="F590" s="96"/>
    </row>
    <row r="591" ht="15.75" customHeight="1">
      <c r="F591" s="96"/>
    </row>
    <row r="592" ht="15.75" customHeight="1">
      <c r="F592" s="96"/>
    </row>
    <row r="593" ht="15.75" customHeight="1">
      <c r="F593" s="96"/>
    </row>
    <row r="594" ht="15.75" customHeight="1">
      <c r="F594" s="96"/>
    </row>
    <row r="595" ht="15.75" customHeight="1">
      <c r="F595" s="96"/>
    </row>
    <row r="596" ht="15.75" customHeight="1">
      <c r="F596" s="96"/>
    </row>
    <row r="597" ht="15.75" customHeight="1">
      <c r="F597" s="96"/>
    </row>
    <row r="598" ht="15.75" customHeight="1">
      <c r="F598" s="96"/>
    </row>
    <row r="599" ht="15.75" customHeight="1">
      <c r="F599" s="96"/>
    </row>
    <row r="600" ht="15.75" customHeight="1">
      <c r="F600" s="96"/>
    </row>
    <row r="601" ht="15.75" customHeight="1">
      <c r="F601" s="96"/>
    </row>
    <row r="602" ht="15.75" customHeight="1">
      <c r="F602" s="96"/>
    </row>
    <row r="603" ht="15.75" customHeight="1">
      <c r="F603" s="96"/>
    </row>
    <row r="604" ht="15.75" customHeight="1">
      <c r="F604" s="96"/>
    </row>
    <row r="605" ht="15.75" customHeight="1">
      <c r="F605" s="96"/>
    </row>
    <row r="606" ht="15.75" customHeight="1">
      <c r="F606" s="96"/>
    </row>
    <row r="607" ht="15.75" customHeight="1">
      <c r="F607" s="96"/>
    </row>
    <row r="608" ht="15.75" customHeight="1">
      <c r="F608" s="96"/>
    </row>
    <row r="609" ht="15.75" customHeight="1">
      <c r="F609" s="96"/>
    </row>
    <row r="610" ht="15.75" customHeight="1">
      <c r="F610" s="96"/>
    </row>
    <row r="611" ht="15.75" customHeight="1">
      <c r="F611" s="96"/>
    </row>
    <row r="612" ht="15.75" customHeight="1">
      <c r="F612" s="96"/>
    </row>
    <row r="613" ht="15.75" customHeight="1">
      <c r="F613" s="96"/>
    </row>
    <row r="614" ht="15.75" customHeight="1">
      <c r="F614" s="96"/>
    </row>
    <row r="615" ht="15.75" customHeight="1">
      <c r="F615" s="96"/>
    </row>
    <row r="616" ht="15.75" customHeight="1">
      <c r="F616" s="96"/>
    </row>
    <row r="617" ht="15.75" customHeight="1">
      <c r="F617" s="96"/>
    </row>
    <row r="618" ht="15.75" customHeight="1">
      <c r="F618" s="96"/>
    </row>
    <row r="619" ht="15.75" customHeight="1">
      <c r="F619" s="96"/>
    </row>
    <row r="620" ht="15.75" customHeight="1">
      <c r="F620" s="96"/>
    </row>
    <row r="621" ht="15.75" customHeight="1">
      <c r="F621" s="96"/>
    </row>
    <row r="622" ht="15.75" customHeight="1">
      <c r="F622" s="96"/>
    </row>
    <row r="623" ht="15.75" customHeight="1">
      <c r="F623" s="96"/>
    </row>
    <row r="624" ht="15.75" customHeight="1">
      <c r="F624" s="96"/>
    </row>
    <row r="625" ht="15.75" customHeight="1">
      <c r="F625" s="96"/>
    </row>
    <row r="626" ht="15.75" customHeight="1">
      <c r="F626" s="96"/>
    </row>
    <row r="627" ht="15.75" customHeight="1">
      <c r="F627" s="96"/>
    </row>
    <row r="628" ht="15.75" customHeight="1">
      <c r="F628" s="96"/>
    </row>
    <row r="629" ht="15.75" customHeight="1">
      <c r="F629" s="96"/>
    </row>
    <row r="630" ht="15.75" customHeight="1">
      <c r="F630" s="96"/>
    </row>
    <row r="631" ht="15.75" customHeight="1">
      <c r="F631" s="96"/>
    </row>
    <row r="632" ht="15.75" customHeight="1">
      <c r="F632" s="96"/>
    </row>
    <row r="633" ht="15.75" customHeight="1">
      <c r="F633" s="96"/>
    </row>
    <row r="634" ht="15.75" customHeight="1">
      <c r="F634" s="96"/>
    </row>
    <row r="635" ht="15.75" customHeight="1">
      <c r="F635" s="96"/>
    </row>
    <row r="636" ht="15.75" customHeight="1">
      <c r="F636" s="96"/>
    </row>
    <row r="637" ht="15.75" customHeight="1">
      <c r="F637" s="96"/>
    </row>
    <row r="638" ht="15.75" customHeight="1">
      <c r="F638" s="96"/>
    </row>
    <row r="639" ht="15.75" customHeight="1">
      <c r="F639" s="96"/>
    </row>
    <row r="640" ht="15.75" customHeight="1">
      <c r="F640" s="96"/>
    </row>
    <row r="641" ht="15.75" customHeight="1">
      <c r="F641" s="96"/>
    </row>
    <row r="642" ht="15.75" customHeight="1">
      <c r="F642" s="96"/>
    </row>
    <row r="643" ht="15.75" customHeight="1">
      <c r="F643" s="96"/>
    </row>
    <row r="644" ht="15.75" customHeight="1">
      <c r="F644" s="96"/>
    </row>
    <row r="645" ht="15.75" customHeight="1">
      <c r="F645" s="96"/>
    </row>
    <row r="646" ht="15.75" customHeight="1">
      <c r="F646" s="96"/>
    </row>
    <row r="647" ht="15.75" customHeight="1">
      <c r="F647" s="96"/>
    </row>
    <row r="648" ht="15.75" customHeight="1">
      <c r="F648" s="96"/>
    </row>
    <row r="649" ht="15.75" customHeight="1">
      <c r="F649" s="96"/>
    </row>
    <row r="650" ht="15.75" customHeight="1">
      <c r="F650" s="96"/>
    </row>
    <row r="651" ht="15.75" customHeight="1">
      <c r="F651" s="96"/>
    </row>
    <row r="652" ht="15.75" customHeight="1">
      <c r="F652" s="96"/>
    </row>
    <row r="653" ht="15.75" customHeight="1">
      <c r="F653" s="96"/>
    </row>
    <row r="654" ht="15.75" customHeight="1">
      <c r="F654" s="96"/>
    </row>
    <row r="655" ht="15.75" customHeight="1">
      <c r="F655" s="96"/>
    </row>
    <row r="656" ht="15.75" customHeight="1">
      <c r="F656" s="96"/>
    </row>
    <row r="657" ht="15.75" customHeight="1">
      <c r="F657" s="96"/>
    </row>
    <row r="658" ht="15.75" customHeight="1">
      <c r="F658" s="96"/>
    </row>
    <row r="659" ht="15.75" customHeight="1">
      <c r="F659" s="96"/>
    </row>
    <row r="660" ht="15.75" customHeight="1">
      <c r="F660" s="96"/>
    </row>
    <row r="661" ht="15.75" customHeight="1">
      <c r="F661" s="96"/>
    </row>
    <row r="662" ht="15.75" customHeight="1">
      <c r="F662" s="96"/>
    </row>
    <row r="663" ht="15.75" customHeight="1">
      <c r="F663" s="96"/>
    </row>
    <row r="664" ht="15.75" customHeight="1">
      <c r="F664" s="96"/>
    </row>
    <row r="665" ht="15.75" customHeight="1">
      <c r="F665" s="96"/>
    </row>
    <row r="666" ht="15.75" customHeight="1">
      <c r="F666" s="96"/>
    </row>
    <row r="667" ht="15.75" customHeight="1">
      <c r="F667" s="96"/>
    </row>
    <row r="668" ht="15.75" customHeight="1">
      <c r="F668" s="96"/>
    </row>
    <row r="669" ht="15.75" customHeight="1">
      <c r="F669" s="96"/>
    </row>
    <row r="670" ht="15.75" customHeight="1">
      <c r="F670" s="96"/>
    </row>
    <row r="671" ht="15.75" customHeight="1">
      <c r="F671" s="96"/>
    </row>
    <row r="672" ht="15.75" customHeight="1">
      <c r="F672" s="96"/>
    </row>
    <row r="673" ht="15.75" customHeight="1">
      <c r="F673" s="96"/>
    </row>
    <row r="674" ht="15.75" customHeight="1">
      <c r="F674" s="96"/>
    </row>
    <row r="675" ht="15.75" customHeight="1">
      <c r="F675" s="96"/>
    </row>
    <row r="676" ht="15.75" customHeight="1">
      <c r="F676" s="96"/>
    </row>
    <row r="677" ht="15.75" customHeight="1">
      <c r="F677" s="96"/>
    </row>
    <row r="678" ht="15.75" customHeight="1">
      <c r="F678" s="96"/>
    </row>
    <row r="679" ht="15.75" customHeight="1">
      <c r="F679" s="96"/>
    </row>
    <row r="680" ht="15.75" customHeight="1">
      <c r="F680" s="96"/>
    </row>
    <row r="681" ht="15.75" customHeight="1">
      <c r="F681" s="96"/>
    </row>
    <row r="682" ht="15.75" customHeight="1">
      <c r="F682" s="96"/>
    </row>
    <row r="683" ht="15.75" customHeight="1">
      <c r="F683" s="96"/>
    </row>
    <row r="684" ht="15.75" customHeight="1">
      <c r="F684" s="96"/>
    </row>
    <row r="685" ht="15.75" customHeight="1">
      <c r="F685" s="96"/>
    </row>
    <row r="686" ht="15.75" customHeight="1">
      <c r="F686" s="96"/>
    </row>
    <row r="687" ht="15.75" customHeight="1">
      <c r="F687" s="96"/>
    </row>
    <row r="688" ht="15.75" customHeight="1">
      <c r="F688" s="96"/>
    </row>
    <row r="689" ht="15.75" customHeight="1">
      <c r="F689" s="96"/>
    </row>
    <row r="690" ht="15.75" customHeight="1">
      <c r="F690" s="96"/>
    </row>
    <row r="691" ht="15.75" customHeight="1">
      <c r="F691" s="96"/>
    </row>
    <row r="692" ht="15.75" customHeight="1">
      <c r="F692" s="96"/>
    </row>
    <row r="693" ht="15.75" customHeight="1">
      <c r="F693" s="96"/>
    </row>
    <row r="694" ht="15.75" customHeight="1">
      <c r="F694" s="96"/>
    </row>
    <row r="695" ht="15.75" customHeight="1">
      <c r="F695" s="96"/>
    </row>
    <row r="696" ht="15.75" customHeight="1">
      <c r="F696" s="96"/>
    </row>
    <row r="697" ht="15.75" customHeight="1">
      <c r="F697" s="96"/>
    </row>
    <row r="698" ht="15.75" customHeight="1">
      <c r="F698" s="96"/>
    </row>
    <row r="699" ht="15.75" customHeight="1">
      <c r="F699" s="96"/>
    </row>
    <row r="700" ht="15.75" customHeight="1">
      <c r="F700" s="96"/>
    </row>
    <row r="701" ht="15.75" customHeight="1">
      <c r="F701" s="96"/>
    </row>
    <row r="702" ht="15.75" customHeight="1">
      <c r="F702" s="96"/>
    </row>
    <row r="703" ht="15.75" customHeight="1">
      <c r="F703" s="96"/>
    </row>
    <row r="704" ht="15.75" customHeight="1">
      <c r="F704" s="96"/>
    </row>
    <row r="705" ht="15.75" customHeight="1">
      <c r="F705" s="96"/>
    </row>
    <row r="706" ht="15.75" customHeight="1">
      <c r="F706" s="96"/>
    </row>
    <row r="707" ht="15.75" customHeight="1">
      <c r="F707" s="96"/>
    </row>
    <row r="708" ht="15.75" customHeight="1">
      <c r="F708" s="96"/>
    </row>
    <row r="709" ht="15.75" customHeight="1">
      <c r="F709" s="96"/>
    </row>
    <row r="710" ht="15.75" customHeight="1">
      <c r="F710" s="96"/>
    </row>
    <row r="711" ht="15.75" customHeight="1">
      <c r="F711" s="96"/>
    </row>
    <row r="712" ht="15.75" customHeight="1">
      <c r="F712" s="96"/>
    </row>
    <row r="713" ht="15.75" customHeight="1">
      <c r="F713" s="96"/>
    </row>
    <row r="714" ht="15.75" customHeight="1">
      <c r="F714" s="96"/>
    </row>
    <row r="715" ht="15.75" customHeight="1">
      <c r="F715" s="96"/>
    </row>
    <row r="716" ht="15.75" customHeight="1">
      <c r="F716" s="96"/>
    </row>
    <row r="717" ht="15.75" customHeight="1">
      <c r="F717" s="96"/>
    </row>
    <row r="718" ht="15.75" customHeight="1">
      <c r="F718" s="96"/>
    </row>
    <row r="719" ht="15.75" customHeight="1">
      <c r="F719" s="96"/>
    </row>
    <row r="720" ht="15.75" customHeight="1">
      <c r="F720" s="96"/>
    </row>
    <row r="721" ht="15.75" customHeight="1">
      <c r="F721" s="96"/>
    </row>
    <row r="722" ht="15.75" customHeight="1">
      <c r="F722" s="96"/>
    </row>
    <row r="723" ht="15.75" customHeight="1">
      <c r="F723" s="96"/>
    </row>
    <row r="724" ht="15.75" customHeight="1">
      <c r="F724" s="96"/>
    </row>
    <row r="725" ht="15.75" customHeight="1">
      <c r="F725" s="96"/>
    </row>
    <row r="726" ht="15.75" customHeight="1">
      <c r="F726" s="96"/>
    </row>
    <row r="727" ht="15.75" customHeight="1">
      <c r="F727" s="96"/>
    </row>
    <row r="728" ht="15.75" customHeight="1">
      <c r="F728" s="96"/>
    </row>
    <row r="729" ht="15.75" customHeight="1">
      <c r="F729" s="96"/>
    </row>
    <row r="730" ht="15.75" customHeight="1">
      <c r="F730" s="96"/>
    </row>
    <row r="731" ht="15.75" customHeight="1">
      <c r="F731" s="96"/>
    </row>
    <row r="732" ht="15.75" customHeight="1">
      <c r="F732" s="96"/>
    </row>
    <row r="733" ht="15.75" customHeight="1">
      <c r="F733" s="96"/>
    </row>
    <row r="734" ht="15.75" customHeight="1">
      <c r="F734" s="96"/>
    </row>
    <row r="735" ht="15.75" customHeight="1">
      <c r="F735" s="96"/>
    </row>
    <row r="736" ht="15.75" customHeight="1">
      <c r="F736" s="96"/>
    </row>
    <row r="737" ht="15.75" customHeight="1">
      <c r="F737" s="96"/>
    </row>
    <row r="738" ht="15.75" customHeight="1">
      <c r="F738" s="96"/>
    </row>
    <row r="739" ht="15.75" customHeight="1">
      <c r="F739" s="96"/>
    </row>
    <row r="740" ht="15.75" customHeight="1">
      <c r="F740" s="96"/>
    </row>
    <row r="741" ht="15.75" customHeight="1">
      <c r="F741" s="96"/>
    </row>
    <row r="742" ht="15.75" customHeight="1">
      <c r="F742" s="96"/>
    </row>
    <row r="743" ht="15.75" customHeight="1">
      <c r="F743" s="96"/>
    </row>
    <row r="744" ht="15.75" customHeight="1">
      <c r="F744" s="96"/>
    </row>
    <row r="745" ht="15.75" customHeight="1">
      <c r="F745" s="96"/>
    </row>
    <row r="746" ht="15.75" customHeight="1">
      <c r="F746" s="96"/>
    </row>
    <row r="747" ht="15.75" customHeight="1">
      <c r="F747" s="96"/>
    </row>
    <row r="748" ht="15.75" customHeight="1">
      <c r="F748" s="96"/>
    </row>
    <row r="749" ht="15.75" customHeight="1">
      <c r="F749" s="96"/>
    </row>
    <row r="750" ht="15.75" customHeight="1">
      <c r="F750" s="96"/>
    </row>
    <row r="751" ht="15.75" customHeight="1">
      <c r="F751" s="96"/>
    </row>
    <row r="752" ht="15.75" customHeight="1">
      <c r="F752" s="96"/>
    </row>
    <row r="753" ht="15.75" customHeight="1">
      <c r="F753" s="96"/>
    </row>
    <row r="754" ht="15.75" customHeight="1">
      <c r="F754" s="96"/>
    </row>
    <row r="755" ht="15.75" customHeight="1">
      <c r="F755" s="96"/>
    </row>
    <row r="756" ht="15.75" customHeight="1">
      <c r="F756" s="96"/>
    </row>
    <row r="757" ht="15.75" customHeight="1">
      <c r="F757" s="96"/>
    </row>
    <row r="758" ht="15.75" customHeight="1">
      <c r="F758" s="96"/>
    </row>
    <row r="759" ht="15.75" customHeight="1">
      <c r="F759" s="96"/>
    </row>
    <row r="760" ht="15.75" customHeight="1">
      <c r="F760" s="96"/>
    </row>
    <row r="761" ht="15.75" customHeight="1">
      <c r="F761" s="96"/>
    </row>
    <row r="762" ht="15.75" customHeight="1">
      <c r="F762" s="96"/>
    </row>
    <row r="763" ht="15.75" customHeight="1">
      <c r="F763" s="96"/>
    </row>
    <row r="764" ht="15.75" customHeight="1">
      <c r="F764" s="96"/>
    </row>
    <row r="765" ht="15.75" customHeight="1">
      <c r="F765" s="96"/>
    </row>
    <row r="766" ht="15.75" customHeight="1">
      <c r="F766" s="96"/>
    </row>
    <row r="767" ht="15.75" customHeight="1">
      <c r="F767" s="96"/>
    </row>
    <row r="768" ht="15.75" customHeight="1">
      <c r="F768" s="96"/>
    </row>
    <row r="769" ht="15.75" customHeight="1">
      <c r="F769" s="96"/>
    </row>
    <row r="770" ht="15.75" customHeight="1">
      <c r="F770" s="96"/>
    </row>
    <row r="771" ht="15.75" customHeight="1">
      <c r="F771" s="96"/>
    </row>
    <row r="772" ht="15.75" customHeight="1">
      <c r="F772" s="96"/>
    </row>
    <row r="773" ht="15.75" customHeight="1">
      <c r="F773" s="96"/>
    </row>
    <row r="774" ht="15.75" customHeight="1">
      <c r="F774" s="96"/>
    </row>
    <row r="775" ht="15.75" customHeight="1">
      <c r="F775" s="96"/>
    </row>
    <row r="776" ht="15.75" customHeight="1">
      <c r="F776" s="96"/>
    </row>
    <row r="777" ht="15.75" customHeight="1">
      <c r="F777" s="96"/>
    </row>
    <row r="778" ht="15.75" customHeight="1">
      <c r="F778" s="96"/>
    </row>
    <row r="779" ht="15.75" customHeight="1">
      <c r="F779" s="96"/>
    </row>
    <row r="780" ht="15.75" customHeight="1">
      <c r="F780" s="96"/>
    </row>
    <row r="781" ht="15.75" customHeight="1">
      <c r="F781" s="96"/>
    </row>
    <row r="782" ht="15.75" customHeight="1">
      <c r="F782" s="96"/>
    </row>
    <row r="783" ht="15.75" customHeight="1">
      <c r="F783" s="96"/>
    </row>
    <row r="784" ht="15.75" customHeight="1">
      <c r="F784" s="96"/>
    </row>
    <row r="785" ht="15.75" customHeight="1">
      <c r="F785" s="96"/>
    </row>
    <row r="786" ht="15.75" customHeight="1">
      <c r="F786" s="96"/>
    </row>
    <row r="787" ht="15.75" customHeight="1">
      <c r="F787" s="96"/>
    </row>
    <row r="788" ht="15.75" customHeight="1">
      <c r="F788" s="96"/>
    </row>
    <row r="789" ht="15.75" customHeight="1">
      <c r="F789" s="96"/>
    </row>
    <row r="790" ht="15.75" customHeight="1">
      <c r="F790" s="96"/>
    </row>
    <row r="791" ht="15.75" customHeight="1">
      <c r="F791" s="96"/>
    </row>
    <row r="792" ht="15.75" customHeight="1">
      <c r="F792" s="96"/>
    </row>
    <row r="793" ht="15.75" customHeight="1">
      <c r="F793" s="96"/>
    </row>
    <row r="794" ht="15.75" customHeight="1">
      <c r="F794" s="96"/>
    </row>
    <row r="795" ht="15.75" customHeight="1">
      <c r="F795" s="96"/>
    </row>
    <row r="796" ht="15.75" customHeight="1">
      <c r="F796" s="96"/>
    </row>
    <row r="797" ht="15.75" customHeight="1">
      <c r="F797" s="96"/>
    </row>
    <row r="798" ht="15.75" customHeight="1">
      <c r="F798" s="96"/>
    </row>
    <row r="799" ht="15.75" customHeight="1">
      <c r="F799" s="96"/>
    </row>
    <row r="800" ht="15.75" customHeight="1">
      <c r="F800" s="96"/>
    </row>
    <row r="801" ht="15.75" customHeight="1">
      <c r="F801" s="96"/>
    </row>
    <row r="802" ht="15.75" customHeight="1">
      <c r="F802" s="96"/>
    </row>
    <row r="803" ht="15.75" customHeight="1">
      <c r="F803" s="96"/>
    </row>
    <row r="804" ht="15.75" customHeight="1">
      <c r="F804" s="96"/>
    </row>
    <row r="805" ht="15.75" customHeight="1">
      <c r="F805" s="96"/>
    </row>
    <row r="806" ht="15.75" customHeight="1">
      <c r="F806" s="96"/>
    </row>
    <row r="807" ht="15.75" customHeight="1">
      <c r="F807" s="96"/>
    </row>
    <row r="808" ht="15.75" customHeight="1">
      <c r="F808" s="96"/>
    </row>
    <row r="809" ht="15.75" customHeight="1">
      <c r="F809" s="96"/>
    </row>
    <row r="810" ht="15.75" customHeight="1">
      <c r="F810" s="96"/>
    </row>
    <row r="811" ht="15.75" customHeight="1">
      <c r="F811" s="96"/>
    </row>
    <row r="812" ht="15.75" customHeight="1">
      <c r="F812" s="96"/>
    </row>
    <row r="813" ht="15.75" customHeight="1">
      <c r="F813" s="96"/>
    </row>
    <row r="814" ht="15.75" customHeight="1">
      <c r="F814" s="96"/>
    </row>
    <row r="815" ht="15.75" customHeight="1">
      <c r="F815" s="96"/>
    </row>
    <row r="816" ht="15.75" customHeight="1">
      <c r="F816" s="96"/>
    </row>
    <row r="817" ht="15.75" customHeight="1">
      <c r="F817" s="96"/>
    </row>
    <row r="818" ht="15.75" customHeight="1">
      <c r="F818" s="96"/>
    </row>
    <row r="819" ht="15.75" customHeight="1">
      <c r="F819" s="96"/>
    </row>
    <row r="820" ht="15.75" customHeight="1">
      <c r="F820" s="96"/>
    </row>
    <row r="821" ht="15.75" customHeight="1">
      <c r="F821" s="96"/>
    </row>
    <row r="822" ht="15.75" customHeight="1">
      <c r="F822" s="96"/>
    </row>
    <row r="823" ht="15.75" customHeight="1">
      <c r="F823" s="96"/>
    </row>
    <row r="824" ht="15.75" customHeight="1">
      <c r="F824" s="96"/>
    </row>
    <row r="825" ht="15.75" customHeight="1">
      <c r="F825" s="96"/>
    </row>
    <row r="826" ht="15.75" customHeight="1">
      <c r="F826" s="96"/>
    </row>
    <row r="827" ht="15.75" customHeight="1">
      <c r="F827" s="96"/>
    </row>
    <row r="828" ht="15.75" customHeight="1">
      <c r="F828" s="96"/>
    </row>
    <row r="829" ht="15.75" customHeight="1">
      <c r="F829" s="96"/>
    </row>
    <row r="830" ht="15.75" customHeight="1">
      <c r="F830" s="96"/>
    </row>
    <row r="831" ht="15.75" customHeight="1">
      <c r="F831" s="96"/>
    </row>
    <row r="832" ht="15.75" customHeight="1">
      <c r="F832" s="96"/>
    </row>
    <row r="833" ht="15.75" customHeight="1">
      <c r="F833" s="96"/>
    </row>
    <row r="834" ht="15.75" customHeight="1">
      <c r="F834" s="96"/>
    </row>
    <row r="835" ht="15.75" customHeight="1">
      <c r="F835" s="96"/>
    </row>
    <row r="836" ht="15.75" customHeight="1">
      <c r="F836" s="96"/>
    </row>
    <row r="837" ht="15.75" customHeight="1">
      <c r="F837" s="96"/>
    </row>
    <row r="838" ht="15.75" customHeight="1">
      <c r="F838" s="96"/>
    </row>
    <row r="839" ht="15.75" customHeight="1">
      <c r="F839" s="96"/>
    </row>
    <row r="840" ht="15.75" customHeight="1">
      <c r="F840" s="96"/>
    </row>
    <row r="841" ht="15.75" customHeight="1">
      <c r="F841" s="96"/>
    </row>
    <row r="842" ht="15.75" customHeight="1">
      <c r="F842" s="96"/>
    </row>
    <row r="843" ht="15.75" customHeight="1">
      <c r="F843" s="96"/>
    </row>
    <row r="844" ht="15.75" customHeight="1">
      <c r="F844" s="96"/>
    </row>
    <row r="845" ht="15.75" customHeight="1">
      <c r="F845" s="96"/>
    </row>
    <row r="846" ht="15.75" customHeight="1">
      <c r="F846" s="96"/>
    </row>
    <row r="847" ht="15.75" customHeight="1">
      <c r="F847" s="96"/>
    </row>
    <row r="848" ht="15.75" customHeight="1">
      <c r="F848" s="96"/>
    </row>
    <row r="849" ht="15.75" customHeight="1">
      <c r="F849" s="96"/>
    </row>
    <row r="850" ht="15.75" customHeight="1">
      <c r="F850" s="96"/>
    </row>
    <row r="851" ht="15.75" customHeight="1">
      <c r="F851" s="96"/>
    </row>
    <row r="852" ht="15.75" customHeight="1">
      <c r="F852" s="96"/>
    </row>
    <row r="853" ht="15.75" customHeight="1">
      <c r="F853" s="96"/>
    </row>
    <row r="854" ht="15.75" customHeight="1">
      <c r="F854" s="96"/>
    </row>
    <row r="855" ht="15.75" customHeight="1">
      <c r="F855" s="96"/>
    </row>
    <row r="856" ht="15.75" customHeight="1">
      <c r="F856" s="96"/>
    </row>
    <row r="857" ht="15.75" customHeight="1">
      <c r="F857" s="96"/>
    </row>
    <row r="858" ht="15.75" customHeight="1">
      <c r="F858" s="96"/>
    </row>
    <row r="859" ht="15.75" customHeight="1">
      <c r="F859" s="96"/>
    </row>
    <row r="860" ht="15.75" customHeight="1">
      <c r="F860" s="96"/>
    </row>
    <row r="861" ht="15.75" customHeight="1">
      <c r="F861" s="96"/>
    </row>
    <row r="862" ht="15.75" customHeight="1">
      <c r="F862" s="96"/>
    </row>
    <row r="863" ht="15.75" customHeight="1">
      <c r="F863" s="96"/>
    </row>
    <row r="864" ht="15.75" customHeight="1">
      <c r="F864" s="96"/>
    </row>
    <row r="865" ht="15.75" customHeight="1">
      <c r="F865" s="96"/>
    </row>
    <row r="866" ht="15.75" customHeight="1">
      <c r="F866" s="96"/>
    </row>
    <row r="867" ht="15.75" customHeight="1">
      <c r="F867" s="96"/>
    </row>
    <row r="868" ht="15.75" customHeight="1">
      <c r="F868" s="96"/>
    </row>
    <row r="869" ht="15.75" customHeight="1">
      <c r="F869" s="96"/>
    </row>
    <row r="870" ht="15.75" customHeight="1">
      <c r="F870" s="96"/>
    </row>
    <row r="871" ht="15.75" customHeight="1">
      <c r="F871" s="96"/>
    </row>
    <row r="872" ht="15.75" customHeight="1">
      <c r="F872" s="96"/>
    </row>
    <row r="873" ht="15.75" customHeight="1">
      <c r="F873" s="96"/>
    </row>
    <row r="874" ht="15.75" customHeight="1">
      <c r="F874" s="96"/>
    </row>
    <row r="875" ht="15.75" customHeight="1">
      <c r="F875" s="96"/>
    </row>
    <row r="876" ht="15.75" customHeight="1">
      <c r="F876" s="96"/>
    </row>
    <row r="877" ht="15.75" customHeight="1">
      <c r="F877" s="96"/>
    </row>
    <row r="878" ht="15.75" customHeight="1">
      <c r="F878" s="96"/>
    </row>
    <row r="879" ht="15.75" customHeight="1">
      <c r="F879" s="96"/>
    </row>
    <row r="880" ht="15.75" customHeight="1">
      <c r="F880" s="96"/>
    </row>
    <row r="881" ht="15.75" customHeight="1">
      <c r="F881" s="96"/>
    </row>
    <row r="882" ht="15.75" customHeight="1">
      <c r="F882" s="96"/>
    </row>
    <row r="883" ht="15.75" customHeight="1">
      <c r="F883" s="96"/>
    </row>
    <row r="884" ht="15.75" customHeight="1">
      <c r="F884" s="96"/>
    </row>
    <row r="885" ht="15.75" customHeight="1">
      <c r="F885" s="96"/>
    </row>
    <row r="886" ht="15.75" customHeight="1">
      <c r="F886" s="96"/>
    </row>
    <row r="887" ht="15.75" customHeight="1">
      <c r="F887" s="96"/>
    </row>
    <row r="888" ht="15.75" customHeight="1">
      <c r="F888" s="96"/>
    </row>
    <row r="889" ht="15.75" customHeight="1">
      <c r="F889" s="96"/>
    </row>
    <row r="890" ht="15.75" customHeight="1">
      <c r="F890" s="96"/>
    </row>
    <row r="891" ht="15.75" customHeight="1">
      <c r="F891" s="96"/>
    </row>
    <row r="892" ht="15.75" customHeight="1">
      <c r="F892" s="96"/>
    </row>
    <row r="893" ht="15.75" customHeight="1">
      <c r="F893" s="96"/>
    </row>
    <row r="894" ht="15.75" customHeight="1">
      <c r="F894" s="96"/>
    </row>
    <row r="895" ht="15.75" customHeight="1">
      <c r="F895" s="96"/>
    </row>
    <row r="896" ht="15.75" customHeight="1">
      <c r="F896" s="96"/>
    </row>
    <row r="897" ht="15.75" customHeight="1">
      <c r="F897" s="96"/>
    </row>
    <row r="898" ht="15.75" customHeight="1">
      <c r="F898" s="96"/>
    </row>
    <row r="899" ht="15.75" customHeight="1">
      <c r="F899" s="96"/>
    </row>
    <row r="900" ht="15.75" customHeight="1">
      <c r="F900" s="96"/>
    </row>
    <row r="901" ht="15.75" customHeight="1">
      <c r="F901" s="96"/>
    </row>
    <row r="902" ht="15.75" customHeight="1">
      <c r="F902" s="96"/>
    </row>
    <row r="903" ht="15.75" customHeight="1">
      <c r="F903" s="96"/>
    </row>
    <row r="904" ht="15.75" customHeight="1">
      <c r="F904" s="96"/>
    </row>
    <row r="905" ht="15.75" customHeight="1">
      <c r="F905" s="96"/>
    </row>
    <row r="906" ht="15.75" customHeight="1">
      <c r="F906" s="96"/>
    </row>
    <row r="907" ht="15.75" customHeight="1">
      <c r="F907" s="96"/>
    </row>
    <row r="908" ht="15.75" customHeight="1">
      <c r="F908" s="96"/>
    </row>
    <row r="909" ht="15.75" customHeight="1">
      <c r="F909" s="96"/>
    </row>
    <row r="910" ht="15.75" customHeight="1">
      <c r="F910" s="96"/>
    </row>
    <row r="911" ht="15.75" customHeight="1">
      <c r="F911" s="96"/>
    </row>
    <row r="912" ht="15.75" customHeight="1">
      <c r="F912" s="96"/>
    </row>
    <row r="913" ht="15.75" customHeight="1">
      <c r="F913" s="96"/>
    </row>
    <row r="914" ht="15.75" customHeight="1">
      <c r="F914" s="96"/>
    </row>
    <row r="915" ht="15.75" customHeight="1">
      <c r="F915" s="96"/>
    </row>
    <row r="916" ht="15.75" customHeight="1">
      <c r="F916" s="96"/>
    </row>
    <row r="917" ht="15.75" customHeight="1">
      <c r="F917" s="96"/>
    </row>
    <row r="918" ht="15.75" customHeight="1">
      <c r="F918" s="96"/>
    </row>
    <row r="919" ht="15.75" customHeight="1">
      <c r="F919" s="96"/>
    </row>
    <row r="920" ht="15.75" customHeight="1">
      <c r="F920" s="96"/>
    </row>
    <row r="921" ht="15.75" customHeight="1">
      <c r="F921" s="96"/>
    </row>
    <row r="922" ht="15.75" customHeight="1">
      <c r="F922" s="96"/>
    </row>
    <row r="923" ht="15.75" customHeight="1">
      <c r="F923" s="96"/>
    </row>
    <row r="924" ht="15.75" customHeight="1">
      <c r="F924" s="96"/>
    </row>
    <row r="925" ht="15.75" customHeight="1">
      <c r="F925" s="96"/>
    </row>
    <row r="926" ht="15.75" customHeight="1">
      <c r="F926" s="96"/>
    </row>
    <row r="927" ht="15.75" customHeight="1">
      <c r="F927" s="96"/>
    </row>
    <row r="928" ht="15.75" customHeight="1">
      <c r="F928" s="96"/>
    </row>
    <row r="929" ht="15.75" customHeight="1">
      <c r="F929" s="96"/>
    </row>
    <row r="930" ht="15.75" customHeight="1">
      <c r="F930" s="96"/>
    </row>
    <row r="931" ht="15.75" customHeight="1">
      <c r="F931" s="96"/>
    </row>
    <row r="932" ht="15.75" customHeight="1">
      <c r="F932" s="96"/>
    </row>
    <row r="933" ht="15.75" customHeight="1">
      <c r="F933" s="96"/>
    </row>
    <row r="934" ht="15.75" customHeight="1">
      <c r="F934" s="96"/>
    </row>
    <row r="935" ht="15.75" customHeight="1">
      <c r="F935" s="96"/>
    </row>
    <row r="936" ht="15.75" customHeight="1">
      <c r="F936" s="96"/>
    </row>
    <row r="937" ht="15.75" customHeight="1">
      <c r="F937" s="96"/>
    </row>
    <row r="938" ht="15.75" customHeight="1">
      <c r="F938" s="96"/>
    </row>
    <row r="939" ht="15.75" customHeight="1">
      <c r="F939" s="96"/>
    </row>
    <row r="940" ht="15.75" customHeight="1">
      <c r="F940" s="96"/>
    </row>
    <row r="941" ht="15.75" customHeight="1">
      <c r="F941" s="96"/>
    </row>
    <row r="942" ht="15.75" customHeight="1">
      <c r="F942" s="96"/>
    </row>
    <row r="943" ht="15.75" customHeight="1">
      <c r="F943" s="96"/>
    </row>
    <row r="944" ht="15.75" customHeight="1">
      <c r="F944" s="96"/>
    </row>
    <row r="945" ht="15.75" customHeight="1">
      <c r="F945" s="96"/>
    </row>
    <row r="946" ht="15.75" customHeight="1">
      <c r="F946" s="96"/>
    </row>
    <row r="947" ht="15.75" customHeight="1">
      <c r="F947" s="96"/>
    </row>
    <row r="948" ht="15.75" customHeight="1">
      <c r="F948" s="96"/>
    </row>
    <row r="949" ht="15.75" customHeight="1">
      <c r="F949" s="96"/>
    </row>
    <row r="950" ht="15.75" customHeight="1">
      <c r="F950" s="96"/>
    </row>
    <row r="951" ht="15.75" customHeight="1">
      <c r="F951" s="96"/>
    </row>
    <row r="952" ht="15.75" customHeight="1">
      <c r="F952" s="96"/>
    </row>
    <row r="953" ht="15.75" customHeight="1">
      <c r="F953" s="96"/>
    </row>
    <row r="954" ht="15.75" customHeight="1">
      <c r="F954" s="96"/>
    </row>
    <row r="955" ht="15.75" customHeight="1">
      <c r="F955" s="96"/>
    </row>
    <row r="956" ht="15.75" customHeight="1">
      <c r="F956" s="96"/>
    </row>
    <row r="957" ht="15.75" customHeight="1">
      <c r="F957" s="96"/>
    </row>
    <row r="958" ht="15.75" customHeight="1">
      <c r="F958" s="96"/>
    </row>
    <row r="959" ht="15.75" customHeight="1">
      <c r="F959" s="96"/>
    </row>
    <row r="960" ht="15.75" customHeight="1">
      <c r="F960" s="96"/>
    </row>
    <row r="961" ht="15.75" customHeight="1">
      <c r="F961" s="96"/>
    </row>
    <row r="962" ht="15.75" customHeight="1">
      <c r="F962" s="96"/>
    </row>
    <row r="963" ht="15.75" customHeight="1">
      <c r="F963" s="96"/>
    </row>
    <row r="964" ht="15.75" customHeight="1">
      <c r="F964" s="96"/>
    </row>
    <row r="965" ht="15.75" customHeight="1">
      <c r="F965" s="96"/>
    </row>
    <row r="966" ht="15.75" customHeight="1">
      <c r="F966" s="96"/>
    </row>
    <row r="967" ht="15.75" customHeight="1">
      <c r="F967" s="96"/>
    </row>
    <row r="968" ht="15.75" customHeight="1">
      <c r="F968" s="96"/>
    </row>
    <row r="969" ht="15.75" customHeight="1">
      <c r="F969" s="96"/>
    </row>
    <row r="970" ht="15.75" customHeight="1">
      <c r="F970" s="96"/>
    </row>
    <row r="971" ht="15.75" customHeight="1">
      <c r="F971" s="96"/>
    </row>
    <row r="972" ht="15.75" customHeight="1">
      <c r="F972" s="96"/>
    </row>
    <row r="973" ht="15.75" customHeight="1">
      <c r="F973" s="96"/>
    </row>
    <row r="974" ht="15.75" customHeight="1">
      <c r="F974" s="96"/>
    </row>
    <row r="975" ht="15.75" customHeight="1">
      <c r="F975" s="96"/>
    </row>
    <row r="976" ht="15.75" customHeight="1">
      <c r="F976" s="96"/>
    </row>
    <row r="977" ht="15.75" customHeight="1">
      <c r="F977" s="96"/>
    </row>
    <row r="978" ht="15.75" customHeight="1">
      <c r="F978" s="96"/>
    </row>
    <row r="979" ht="15.75" customHeight="1">
      <c r="F979" s="96"/>
    </row>
    <row r="980" ht="15.75" customHeight="1">
      <c r="F980" s="96"/>
    </row>
    <row r="981" ht="15.75" customHeight="1">
      <c r="F981" s="96"/>
    </row>
    <row r="982" ht="15.75" customHeight="1">
      <c r="F982" s="96"/>
    </row>
    <row r="983" ht="15.75" customHeight="1">
      <c r="F983" s="96"/>
    </row>
    <row r="984" ht="15.75" customHeight="1">
      <c r="F984" s="96"/>
    </row>
    <row r="985" ht="15.75" customHeight="1">
      <c r="F985" s="96"/>
    </row>
    <row r="986" ht="15.75" customHeight="1">
      <c r="F986" s="96"/>
    </row>
    <row r="987" ht="15.75" customHeight="1">
      <c r="F987" s="96"/>
    </row>
    <row r="988" ht="15.75" customHeight="1">
      <c r="F988" s="96"/>
    </row>
    <row r="989" ht="15.75" customHeight="1">
      <c r="F989" s="96"/>
    </row>
    <row r="990" ht="15.75" customHeight="1">
      <c r="F990" s="96"/>
    </row>
    <row r="991" ht="15.75" customHeight="1">
      <c r="F991" s="96"/>
    </row>
    <row r="992" ht="15.75" customHeight="1">
      <c r="F992" s="96"/>
    </row>
    <row r="993" ht="15.75" customHeight="1">
      <c r="F993" s="96"/>
    </row>
    <row r="994" ht="15.75" customHeight="1">
      <c r="F994" s="96"/>
    </row>
    <row r="995" ht="15.75" customHeight="1">
      <c r="F995" s="96"/>
    </row>
    <row r="996" ht="15.75" customHeight="1">
      <c r="F996" s="96"/>
    </row>
    <row r="997" ht="15.75" customHeight="1">
      <c r="F997" s="96"/>
    </row>
    <row r="998" ht="15.75" customHeight="1">
      <c r="F998" s="96"/>
    </row>
    <row r="999" ht="15.75" customHeight="1">
      <c r="F999" s="96"/>
    </row>
    <row r="1000" ht="15.75" customHeight="1">
      <c r="F1000" s="96"/>
    </row>
    <row r="1001" ht="15.75" customHeight="1">
      <c r="F1001" s="96"/>
    </row>
    <row r="1002" ht="15.75" customHeight="1">
      <c r="F1002" s="96"/>
    </row>
    <row r="1003" ht="15.75" customHeight="1">
      <c r="F1003" s="96"/>
    </row>
    <row r="1004" ht="15.75" customHeight="1">
      <c r="F1004" s="96"/>
    </row>
    <row r="1005" ht="15.75" customHeight="1">
      <c r="F1005" s="96"/>
    </row>
    <row r="1006" ht="15.75" customHeight="1">
      <c r="F1006" s="96"/>
    </row>
    <row r="1007" ht="15.75" customHeight="1">
      <c r="F1007" s="96"/>
    </row>
    <row r="1008" ht="15.75" customHeight="1">
      <c r="F1008" s="96"/>
    </row>
    <row r="1009" ht="15.75" customHeight="1">
      <c r="F1009" s="96"/>
    </row>
    <row r="1010" ht="15.75" customHeight="1">
      <c r="F1010" s="96"/>
    </row>
    <row r="1011" ht="15.75" customHeight="1">
      <c r="F1011" s="96"/>
    </row>
    <row r="1012" ht="15.75" customHeight="1">
      <c r="F1012" s="96"/>
    </row>
    <row r="1013" ht="15.75" customHeight="1">
      <c r="F1013" s="96"/>
    </row>
    <row r="1014" ht="15.75" customHeight="1">
      <c r="F1014" s="96"/>
    </row>
    <row r="1015" ht="15.75" customHeight="1">
      <c r="F1015" s="96"/>
    </row>
    <row r="1016" ht="15.75" customHeight="1">
      <c r="F1016" s="96"/>
    </row>
    <row r="1017" ht="15.75" customHeight="1">
      <c r="F1017" s="96"/>
    </row>
    <row r="1018" ht="15.75" customHeight="1">
      <c r="F1018" s="96"/>
    </row>
    <row r="1019" ht="15.75" customHeight="1">
      <c r="F1019" s="96"/>
    </row>
    <row r="1020" ht="15.75" customHeight="1">
      <c r="F1020" s="96"/>
    </row>
    <row r="1021" ht="15.75" customHeight="1">
      <c r="F1021" s="96"/>
    </row>
    <row r="1022" ht="15.75" customHeight="1">
      <c r="F1022" s="96"/>
    </row>
    <row r="1023" ht="15.75" customHeight="1">
      <c r="F1023" s="96"/>
    </row>
    <row r="1024" ht="15.75" customHeight="1">
      <c r="F1024" s="96"/>
    </row>
    <row r="1025" ht="15.75" customHeight="1">
      <c r="F1025" s="96"/>
    </row>
    <row r="1026" ht="15.75" customHeight="1">
      <c r="F1026" s="96"/>
    </row>
    <row r="1027" ht="15.75" customHeight="1">
      <c r="F1027" s="96"/>
    </row>
    <row r="1028" ht="15.75" customHeight="1">
      <c r="F1028" s="96"/>
    </row>
    <row r="1029" ht="15.75" customHeight="1">
      <c r="F1029" s="96"/>
    </row>
    <row r="1030" ht="15.75" customHeight="1">
      <c r="F1030" s="96"/>
    </row>
    <row r="1031" ht="15.75" customHeight="1">
      <c r="F1031" s="96"/>
    </row>
    <row r="1032" ht="15.75" customHeight="1">
      <c r="F1032" s="96"/>
    </row>
    <row r="1033" ht="15.75" customHeight="1">
      <c r="F1033" s="96"/>
    </row>
    <row r="1034" ht="15.75" customHeight="1">
      <c r="F1034" s="96"/>
    </row>
    <row r="1035" ht="15.75" customHeight="1">
      <c r="F1035" s="96"/>
    </row>
    <row r="1036" ht="15.75" customHeight="1">
      <c r="F1036" s="96"/>
    </row>
    <row r="1037" ht="15.75" customHeight="1">
      <c r="F1037" s="96"/>
    </row>
    <row r="1038" ht="15.75" customHeight="1">
      <c r="F1038" s="96"/>
    </row>
    <row r="1039" ht="15.75" customHeight="1">
      <c r="F1039" s="96"/>
    </row>
  </sheetData>
  <mergeCells count="68">
    <mergeCell ref="AE15:AE16"/>
    <mergeCell ref="AF15:AF16"/>
    <mergeCell ref="X15:X16"/>
    <mergeCell ref="Y15:Y16"/>
    <mergeCell ref="Z15:Z16"/>
    <mergeCell ref="AA15:AA16"/>
    <mergeCell ref="AB15:AB16"/>
    <mergeCell ref="AC15:AC16"/>
    <mergeCell ref="AD15:AD16"/>
    <mergeCell ref="C42:C47"/>
    <mergeCell ref="D42:D47"/>
    <mergeCell ref="A22:A41"/>
    <mergeCell ref="B22:B41"/>
    <mergeCell ref="C22:C41"/>
    <mergeCell ref="D22:D41"/>
    <mergeCell ref="E23:E40"/>
    <mergeCell ref="A42:A47"/>
    <mergeCell ref="B42:B47"/>
    <mergeCell ref="E42:E47"/>
    <mergeCell ref="N2:T2"/>
    <mergeCell ref="V5:V9"/>
    <mergeCell ref="V10:V14"/>
    <mergeCell ref="W10:W14"/>
    <mergeCell ref="Y10:Y11"/>
    <mergeCell ref="A1:AF1"/>
    <mergeCell ref="AE2:AF2"/>
    <mergeCell ref="B4:AD4"/>
    <mergeCell ref="B5:B9"/>
    <mergeCell ref="C5:C9"/>
    <mergeCell ref="D5:D9"/>
    <mergeCell ref="W5:W9"/>
    <mergeCell ref="A5:A9"/>
    <mergeCell ref="A10:A14"/>
    <mergeCell ref="B10:B14"/>
    <mergeCell ref="C10:C14"/>
    <mergeCell ref="D10:D14"/>
    <mergeCell ref="E10:E11"/>
    <mergeCell ref="F10:F11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A15:A21"/>
    <mergeCell ref="B15:B21"/>
    <mergeCell ref="C15:C21"/>
    <mergeCell ref="D15:D21"/>
    <mergeCell ref="E15:E16"/>
    <mergeCell ref="F15:F16"/>
    <mergeCell ref="G15:G16"/>
    <mergeCell ref="AC42:AC47"/>
    <mergeCell ref="AD42:AD47"/>
    <mergeCell ref="V15:V21"/>
    <mergeCell ref="W15:W21"/>
    <mergeCell ref="V22:V41"/>
    <mergeCell ref="W22:W41"/>
    <mergeCell ref="AD22:AD41"/>
    <mergeCell ref="V42:V47"/>
    <mergeCell ref="W42:W47"/>
  </mergeCells>
  <printOptions/>
  <pageMargins bottom="0.75" footer="0.0" header="0.0" left="0.25" right="0.25" top="0.75"/>
  <pageSetup paperSize="9"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Lorena Pozzi</dc:creator>
</cp:coreProperties>
</file>